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s\Desktop\"/>
    </mc:Choice>
  </mc:AlternateContent>
  <bookViews>
    <workbookView xWindow="0" yWindow="0" windowWidth="28455" windowHeight="12075" tabRatio="818" activeTab="2"/>
  </bookViews>
  <sheets>
    <sheet name="汇总封面" sheetId="30" r:id="rId1"/>
    <sheet name="单户录入封面表" sheetId="31" r:id="rId2"/>
    <sheet name="资产负债表（国粮20年汇01表）" sheetId="37" r:id="rId3"/>
    <sheet name="利润表（国粮20年汇02表）" sheetId="36" r:id="rId4"/>
    <sheet name="所有者权益变动表（国粮20年汇03表）" sheetId="32" r:id="rId5"/>
    <sheet name="国有资本权益变动情况表（国粮20年汇04表）" sheetId="13" r:id="rId6"/>
    <sheet name="资产减值准备情况表（国粮20年汇05表）" sheetId="14" r:id="rId7"/>
    <sheet name="应上交应弥补款项表（国粮20年汇06表）" sheetId="26" r:id="rId8"/>
    <sheet name="基本情况表（国粮20年汇07表）" sheetId="38" r:id="rId9"/>
    <sheet name="人力资源情况表（国粮20年汇08表）" sheetId="39" r:id="rId10"/>
    <sheet name="带息负债情况表（国粮20年汇09表）" sheetId="27" r:id="rId11"/>
    <sheet name="财政补贴明细表" sheetId="33" r:id="rId12"/>
    <sheet name="费用明细表" sheetId="34" r:id="rId13"/>
    <sheet name="粮食行业情况调查表" sheetId="35" r:id="rId14"/>
  </sheets>
  <definedNames>
    <definedName name="BBDATE" localSheetId="11">#REF!</definedName>
    <definedName name="BBDATE" localSheetId="12">#REF!</definedName>
    <definedName name="BBDATE" localSheetId="8">#REF!</definedName>
    <definedName name="BBDATE" localSheetId="3">#REF!</definedName>
    <definedName name="BBDATE" localSheetId="13">#REF!</definedName>
    <definedName name="BBDATE" localSheetId="9">#REF!</definedName>
    <definedName name="BBDATE" localSheetId="4">#REF!</definedName>
    <definedName name="BBDATE" localSheetId="2">#REF!</definedName>
    <definedName name="BBDATE">#REF!</definedName>
    <definedName name="BBDW" localSheetId="11">#REF!</definedName>
    <definedName name="BBDW" localSheetId="12">#REF!</definedName>
    <definedName name="BBDW" localSheetId="8">#REF!</definedName>
    <definedName name="BBDW" localSheetId="3">#REF!</definedName>
    <definedName name="BBDW" localSheetId="13">#REF!</definedName>
    <definedName name="BBDW" localSheetId="9">#REF!</definedName>
    <definedName name="BBDW" localSheetId="4">#REF!</definedName>
    <definedName name="BBDW" localSheetId="2">#REF!</definedName>
    <definedName name="BBDW">#REF!</definedName>
    <definedName name="MoreItems" localSheetId="11">#REF!</definedName>
    <definedName name="MoreItems" localSheetId="10">#REF!</definedName>
    <definedName name="MoreItems" localSheetId="1">#REF!</definedName>
    <definedName name="MoreItems" localSheetId="12">#REF!</definedName>
    <definedName name="MoreItems" localSheetId="0">#REF!</definedName>
    <definedName name="MoreItems" localSheetId="8">#REF!</definedName>
    <definedName name="MoreItems" localSheetId="3">#REF!</definedName>
    <definedName name="MoreItems" localSheetId="13">#REF!</definedName>
    <definedName name="MoreItems" localSheetId="9">#REF!</definedName>
    <definedName name="MoreItems" localSheetId="4">#REF!</definedName>
    <definedName name="MoreItems" localSheetId="2">#REF!</definedName>
    <definedName name="MoreItems">#REF!</definedName>
    <definedName name="_xlnm.Print_Area" localSheetId="1">#REF!</definedName>
    <definedName name="_xlnm.Print_Area" localSheetId="12">#REF!</definedName>
    <definedName name="_xlnm.Print_Area" localSheetId="0">#REF!</definedName>
    <definedName name="_xlnm.Print_Area" localSheetId="8">#REF!</definedName>
    <definedName name="_xlnm.Print_Area" localSheetId="3">#REF!</definedName>
    <definedName name="_xlnm.Print_Area" localSheetId="13">#REF!</definedName>
    <definedName name="_xlnm.Print_Area" localSheetId="9">#REF!</definedName>
    <definedName name="_xlnm.Print_Area" localSheetId="4">'所有者权益变动表（国粮20年汇03表）'!$A$1:$P$42</definedName>
    <definedName name="_xlnm.Print_Area">#REF!</definedName>
    <definedName name="Print_Area_MI" localSheetId="11">#REF!</definedName>
    <definedName name="Print_Area_MI" localSheetId="1">#REF!</definedName>
    <definedName name="Print_Area_MI" localSheetId="12">#REF!</definedName>
    <definedName name="Print_Area_MI" localSheetId="0">#REF!</definedName>
    <definedName name="Print_Area_MI" localSheetId="8">#REF!</definedName>
    <definedName name="Print_Area_MI" localSheetId="3">#REF!</definedName>
    <definedName name="Print_Area_MI" localSheetId="13">#REF!</definedName>
    <definedName name="Print_Area_MI" localSheetId="9">#REF!</definedName>
    <definedName name="Print_Area_MI" localSheetId="4">#REF!</definedName>
    <definedName name="Print_Area_MI" localSheetId="2">#REF!</definedName>
    <definedName name="Print_Area_MI">#REF!</definedName>
    <definedName name="_xlnm.Print_Titles" localSheetId="11">#REF!</definedName>
    <definedName name="_xlnm.Print_Titles" localSheetId="12">#REF!</definedName>
    <definedName name="_xlnm.Print_Titles" localSheetId="8">#REF!</definedName>
    <definedName name="_xlnm.Print_Titles" localSheetId="3">#REF!</definedName>
    <definedName name="_xlnm.Print_Titles" localSheetId="13">#REF!</definedName>
    <definedName name="_xlnm.Print_Titles" localSheetId="9">#REF!</definedName>
    <definedName name="_xlnm.Print_Titles" localSheetId="4">#REF!</definedName>
    <definedName name="_xlnm.Print_Titles">#REF!</definedName>
    <definedName name="SUMIF" localSheetId="11">#REF!</definedName>
    <definedName name="SUMIF" localSheetId="10">#REF!</definedName>
    <definedName name="SUMIF" localSheetId="1">#REF!</definedName>
    <definedName name="SUMIF" localSheetId="12">#REF!</definedName>
    <definedName name="SUMIF" localSheetId="0">#REF!</definedName>
    <definedName name="SUMIF" localSheetId="8">#REF!</definedName>
    <definedName name="SUMIF" localSheetId="3">#REF!</definedName>
    <definedName name="SUMIF" localSheetId="13">#REF!</definedName>
    <definedName name="SUMIF" localSheetId="9">#REF!</definedName>
    <definedName name="SUMIF" localSheetId="4">#REF!</definedName>
    <definedName name="SUMIF" localSheetId="2">#REF!</definedName>
    <definedName name="SUMIF">#REF!</definedName>
    <definedName name="SUMIF延伸知识" localSheetId="11">#REF!</definedName>
    <definedName name="SUMIF延伸知识" localSheetId="10">#REF!</definedName>
    <definedName name="SUMIF延伸知识" localSheetId="1">#REF!</definedName>
    <definedName name="SUMIF延伸知识" localSheetId="12">#REF!</definedName>
    <definedName name="SUMIF延伸知识" localSheetId="0">#REF!</definedName>
    <definedName name="SUMIF延伸知识" localSheetId="8">#REF!</definedName>
    <definedName name="SUMIF延伸知识" localSheetId="3">#REF!</definedName>
    <definedName name="SUMIF延伸知识" localSheetId="13">#REF!</definedName>
    <definedName name="SUMIF延伸知识" localSheetId="9">#REF!</definedName>
    <definedName name="SUMIF延伸知识" localSheetId="4">#REF!</definedName>
    <definedName name="SUMIF延伸知识" localSheetId="2">#REF!</definedName>
    <definedName name="SUMIF延伸知识">#REF!</definedName>
    <definedName name="SUM延伸知识" localSheetId="11">#REF!</definedName>
    <definedName name="SUM延伸知识" localSheetId="10">#REF!</definedName>
    <definedName name="SUM延伸知识" localSheetId="1">#REF!</definedName>
    <definedName name="SUM延伸知识" localSheetId="12">#REF!</definedName>
    <definedName name="SUM延伸知识" localSheetId="0">#REF!</definedName>
    <definedName name="SUM延伸知识" localSheetId="8">#REF!</definedName>
    <definedName name="SUM延伸知识" localSheetId="3">#REF!</definedName>
    <definedName name="SUM延伸知识" localSheetId="13">#REF!</definedName>
    <definedName name="SUM延伸知识" localSheetId="9">#REF!</definedName>
    <definedName name="SUM延伸知识" localSheetId="4">#REF!</definedName>
    <definedName name="SUM延伸知识" localSheetId="2">#REF!</definedName>
    <definedName name="SUM延伸知识">#REF!</definedName>
    <definedName name="饿" localSheetId="11">#REF!</definedName>
    <definedName name="饿" localSheetId="1">#REF!</definedName>
    <definedName name="饿" localSheetId="12">#REF!</definedName>
    <definedName name="饿" localSheetId="0">#REF!</definedName>
    <definedName name="饿" localSheetId="8">#REF!</definedName>
    <definedName name="饿" localSheetId="3">#REF!</definedName>
    <definedName name="饿" localSheetId="13">#REF!</definedName>
    <definedName name="饿" localSheetId="9">#REF!</definedName>
    <definedName name="饿" localSheetId="4">#REF!</definedName>
    <definedName name="饿" localSheetId="2">#REF!</definedName>
    <definedName name="饿">#REF!</definedName>
    <definedName name="更多水果" localSheetId="11">#REF!</definedName>
    <definedName name="更多水果" localSheetId="1">#REF!</definedName>
    <definedName name="更多水果" localSheetId="12">#REF!</definedName>
    <definedName name="更多水果" localSheetId="0">#REF!</definedName>
    <definedName name="更多水果" localSheetId="8">#REF!</definedName>
    <definedName name="更多水果" localSheetId="3">#REF!</definedName>
    <definedName name="更多水果" localSheetId="13">#REF!</definedName>
    <definedName name="更多水果" localSheetId="9">#REF!</definedName>
    <definedName name="更多水果" localSheetId="4">#REF!</definedName>
    <definedName name="更多水果" localSheetId="2">#REF!</definedName>
    <definedName name="更多水果">#REF!</definedName>
    <definedName name="更多项目" localSheetId="11">#REF!</definedName>
    <definedName name="更多项目" localSheetId="1">#REF!</definedName>
    <definedName name="更多项目" localSheetId="12">#REF!</definedName>
    <definedName name="更多项目" localSheetId="0">#REF!</definedName>
    <definedName name="更多项目" localSheetId="8">#REF!</definedName>
    <definedName name="更多项目" localSheetId="3">#REF!</definedName>
    <definedName name="更多项目" localSheetId="13">#REF!</definedName>
    <definedName name="更多项目" localSheetId="9">#REF!</definedName>
    <definedName name="更多项目" localSheetId="4">#REF!</definedName>
    <definedName name="更多项目" localSheetId="2">#REF!</definedName>
    <definedName name="更多项目">#REF!</definedName>
    <definedName name="合同资产11" localSheetId="11">#REF!</definedName>
    <definedName name="合同资产11" localSheetId="1">#REF!</definedName>
    <definedName name="合同资产11" localSheetId="12">#REF!</definedName>
    <definedName name="合同资产11" localSheetId="0">#REF!</definedName>
    <definedName name="合同资产11" localSheetId="8">#REF!</definedName>
    <definedName name="合同资产11" localSheetId="3">#REF!</definedName>
    <definedName name="合同资产11" localSheetId="13">#REF!</definedName>
    <definedName name="合同资产11" localSheetId="9">#REF!</definedName>
    <definedName name="合同资产11" localSheetId="4">#REF!</definedName>
    <definedName name="合同资产11" localSheetId="2">#REF!</definedName>
    <definedName name="合同资产11">#REF!</definedName>
    <definedName name="合同资产22" localSheetId="11">#REF!</definedName>
    <definedName name="合同资产22" localSheetId="1">#REF!</definedName>
    <definedName name="合同资产22" localSheetId="12">#REF!</definedName>
    <definedName name="合同资产22" localSheetId="0">#REF!</definedName>
    <definedName name="合同资产22" localSheetId="8">#REF!</definedName>
    <definedName name="合同资产22" localSheetId="3">#REF!</definedName>
    <definedName name="合同资产22" localSheetId="13">#REF!</definedName>
    <definedName name="合同资产22" localSheetId="9">#REF!</definedName>
    <definedName name="合同资产22" localSheetId="4">#REF!</definedName>
    <definedName name="合同资产22" localSheetId="2">#REF!</definedName>
    <definedName name="合同资产22">#REF!</definedName>
    <definedName name="肉类" localSheetId="11">#REF!</definedName>
    <definedName name="肉类" localSheetId="1">#REF!</definedName>
    <definedName name="肉类" localSheetId="12">#REF!</definedName>
    <definedName name="肉类" localSheetId="0">#REF!</definedName>
    <definedName name="肉类" localSheetId="8">#REF!</definedName>
    <definedName name="肉类" localSheetId="3">#REF!</definedName>
    <definedName name="肉类" localSheetId="13">#REF!</definedName>
    <definedName name="肉类" localSheetId="9">#REF!</definedName>
    <definedName name="肉类" localSheetId="4">#REF!</definedName>
    <definedName name="肉类" localSheetId="2">#REF!</definedName>
    <definedName name="肉类">#REF!</definedName>
    <definedName name="水果" localSheetId="11">#REF!</definedName>
    <definedName name="水果" localSheetId="1">#REF!</definedName>
    <definedName name="水果" localSheetId="12">#REF!</definedName>
    <definedName name="水果" localSheetId="0">#REF!</definedName>
    <definedName name="水果" localSheetId="8">#REF!</definedName>
    <definedName name="水果" localSheetId="3">#REF!</definedName>
    <definedName name="水果" localSheetId="13">#REF!</definedName>
    <definedName name="水果" localSheetId="9">#REF!</definedName>
    <definedName name="水果" localSheetId="4">#REF!</definedName>
    <definedName name="水果" localSheetId="2">#REF!</definedName>
    <definedName name="水果">#REF!</definedName>
    <definedName name="项目​​" localSheetId="11">#REF!</definedName>
    <definedName name="项目​​" localSheetId="1">#REF!</definedName>
    <definedName name="项目​​" localSheetId="12">#REF!</definedName>
    <definedName name="项目​​" localSheetId="0">#REF!</definedName>
    <definedName name="项目​​" localSheetId="8">#REF!</definedName>
    <definedName name="项目​​" localSheetId="3">#REF!</definedName>
    <definedName name="项目​​" localSheetId="13">#REF!</definedName>
    <definedName name="项目​​" localSheetId="9">#REF!</definedName>
    <definedName name="项目​​" localSheetId="4">#REF!</definedName>
    <definedName name="项目​​" localSheetId="2">#REF!</definedName>
    <definedName name="项目​​">#REF!</definedName>
    <definedName name="延伸知识" localSheetId="11">#REF!</definedName>
    <definedName name="延伸知识" localSheetId="1">#REF!</definedName>
    <definedName name="延伸知识" localSheetId="12">#REF!</definedName>
    <definedName name="延伸知识" localSheetId="0">#REF!</definedName>
    <definedName name="延伸知识" localSheetId="8">#REF!</definedName>
    <definedName name="延伸知识" localSheetId="3">#REF!</definedName>
    <definedName name="延伸知识" localSheetId="13">#REF!</definedName>
    <definedName name="延伸知识" localSheetId="9">#REF!</definedName>
    <definedName name="延伸知识" localSheetId="4">#REF!</definedName>
    <definedName name="延伸知识" localSheetId="2">#REF!</definedName>
    <definedName name="延伸知识">#REF!</definedName>
    <definedName name="总计" localSheetId="11">#REF!</definedName>
    <definedName name="总计" localSheetId="1">#REF!</definedName>
    <definedName name="总计" localSheetId="12">#REF!</definedName>
    <definedName name="总计" localSheetId="0">#REF!</definedName>
    <definedName name="总计" localSheetId="8">#REF!</definedName>
    <definedName name="总计" localSheetId="3">#REF!</definedName>
    <definedName name="总计" localSheetId="13">#REF!</definedName>
    <definedName name="总计" localSheetId="9">#REF!</definedName>
    <definedName name="总计" localSheetId="4">#REF!</definedName>
    <definedName name="总计" localSheetId="2">#REF!</definedName>
    <definedName name="总计">#REF!</definedName>
    <definedName name="전" localSheetId="11">#REF!</definedName>
    <definedName name="전" localSheetId="1">#REF!</definedName>
    <definedName name="전" localSheetId="12">#REF!</definedName>
    <definedName name="전" localSheetId="0">#REF!</definedName>
    <definedName name="전" localSheetId="8">#REF!</definedName>
    <definedName name="전" localSheetId="3">#REF!</definedName>
    <definedName name="전" localSheetId="13">#REF!</definedName>
    <definedName name="전" localSheetId="9">#REF!</definedName>
    <definedName name="전" localSheetId="4">#REF!</definedName>
    <definedName name="전" localSheetId="2">#REF!</definedName>
    <definedName name="전">#REF!</definedName>
    <definedName name="주택사업본부" localSheetId="11">#REF!</definedName>
    <definedName name="주택사업본부" localSheetId="1">#REF!</definedName>
    <definedName name="주택사업본부" localSheetId="12">#REF!</definedName>
    <definedName name="주택사업본부" localSheetId="0">#REF!</definedName>
    <definedName name="주택사업본부" localSheetId="8">#REF!</definedName>
    <definedName name="주택사업본부" localSheetId="3">#REF!</definedName>
    <definedName name="주택사업본부" localSheetId="13">#REF!</definedName>
    <definedName name="주택사업본부" localSheetId="9">#REF!</definedName>
    <definedName name="주택사업본부" localSheetId="4">#REF!</definedName>
    <definedName name="주택사업본부" localSheetId="2">#REF!</definedName>
    <definedName name="주택사업본부">#REF!</definedName>
    <definedName name="철구사업본부" localSheetId="11">#REF!</definedName>
    <definedName name="철구사업본부" localSheetId="1">#REF!</definedName>
    <definedName name="철구사업본부" localSheetId="12">#REF!</definedName>
    <definedName name="철구사업본부" localSheetId="0">#REF!</definedName>
    <definedName name="철구사업본부" localSheetId="8">#REF!</definedName>
    <definedName name="철구사업본부" localSheetId="3">#REF!</definedName>
    <definedName name="철구사업본부" localSheetId="13">#REF!</definedName>
    <definedName name="철구사업본부" localSheetId="9">#REF!</definedName>
    <definedName name="철구사업본부" localSheetId="4">#REF!</definedName>
    <definedName name="철구사업본부" localSheetId="2">#REF!</definedName>
    <definedName name="철구사업본부">#REF!</definedName>
  </definedNames>
  <calcPr calcId="162913"/>
</workbook>
</file>

<file path=xl/calcChain.xml><?xml version="1.0" encoding="utf-8"?>
<calcChain xmlns="http://schemas.openxmlformats.org/spreadsheetml/2006/main">
  <c r="P39" i="32" l="1"/>
  <c r="N39" i="32"/>
  <c r="N38" i="32"/>
  <c r="P38" i="32" s="1"/>
  <c r="P37" i="32"/>
  <c r="N37" i="32"/>
  <c r="N36" i="32"/>
  <c r="P36" i="32" s="1"/>
  <c r="P35" i="32"/>
  <c r="N35" i="32"/>
  <c r="P33" i="32"/>
  <c r="N32" i="32"/>
  <c r="P32" i="32" s="1"/>
  <c r="P31" i="32"/>
  <c r="N31" i="32"/>
  <c r="N27" i="32"/>
  <c r="P27" i="32" s="1"/>
  <c r="P26" i="32"/>
  <c r="N26" i="32"/>
  <c r="N25" i="32"/>
  <c r="P25" i="32" s="1"/>
  <c r="P23" i="32"/>
  <c r="N23" i="32"/>
  <c r="N22" i="32"/>
  <c r="P22" i="32" s="1"/>
  <c r="P19" i="32"/>
  <c r="N19" i="32"/>
  <c r="N18" i="32"/>
  <c r="P18" i="32" s="1"/>
  <c r="P17" i="32"/>
  <c r="N17" i="32"/>
  <c r="N15" i="32"/>
  <c r="P15" i="32" s="1"/>
  <c r="M14" i="32"/>
  <c r="K14" i="32"/>
  <c r="J14" i="32"/>
  <c r="H14" i="32"/>
  <c r="G14" i="32"/>
  <c r="F14" i="32"/>
  <c r="E14" i="32"/>
  <c r="D14" i="32"/>
  <c r="C14" i="32"/>
  <c r="M13" i="32"/>
  <c r="K13" i="32"/>
  <c r="J13" i="32"/>
  <c r="I13" i="32"/>
  <c r="H13" i="32"/>
  <c r="G13" i="32"/>
  <c r="F13" i="32"/>
  <c r="E13" i="32"/>
  <c r="D13" i="32"/>
  <c r="C13" i="32"/>
  <c r="B7" i="37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B35" i="37" s="1"/>
  <c r="B36" i="37" s="1"/>
  <c r="B37" i="37" s="1"/>
  <c r="B38" i="37" s="1"/>
  <c r="B39" i="37" s="1"/>
  <c r="B40" i="37" s="1"/>
  <c r="B41" i="37" s="1"/>
  <c r="B42" i="37" s="1"/>
  <c r="B43" i="37" s="1"/>
  <c r="B44" i="37" s="1"/>
  <c r="B45" i="37" s="1"/>
  <c r="B46" i="37" s="1"/>
  <c r="B47" i="37" s="1"/>
  <c r="B48" i="37" s="1"/>
  <c r="B49" i="37" s="1"/>
  <c r="B50" i="37" s="1"/>
  <c r="B51" i="37" s="1"/>
  <c r="B52" i="37" s="1"/>
  <c r="B53" i="37" s="1"/>
  <c r="B54" i="37" s="1"/>
  <c r="B55" i="37" s="1"/>
  <c r="B56" i="37" s="1"/>
  <c r="B57" i="37" s="1"/>
  <c r="B58" i="37" s="1"/>
  <c r="B59" i="37" s="1"/>
  <c r="B60" i="37" s="1"/>
  <c r="B61" i="37" s="1"/>
  <c r="B62" i="37" s="1"/>
  <c r="B63" i="37" s="1"/>
  <c r="B64" i="37" s="1"/>
  <c r="B65" i="37" s="1"/>
  <c r="B66" i="37" s="1"/>
  <c r="B67" i="37" s="1"/>
  <c r="B68" i="37" s="1"/>
  <c r="B69" i="37" s="1"/>
  <c r="B70" i="37" s="1"/>
  <c r="B71" i="37" s="1"/>
  <c r="B72" i="37" s="1"/>
  <c r="B73" i="37" s="1"/>
  <c r="B74" i="37" s="1"/>
  <c r="B75" i="37" s="1"/>
  <c r="B76" i="37" s="1"/>
  <c r="B77" i="37" s="1"/>
  <c r="B78" i="37" s="1"/>
  <c r="B79" i="37" s="1"/>
  <c r="H6" i="37" s="1"/>
  <c r="H7" i="37" s="1"/>
  <c r="H8" i="37" s="1"/>
  <c r="H9" i="37" s="1"/>
  <c r="H10" i="37" s="1"/>
  <c r="H11" i="37" s="1"/>
  <c r="H12" i="37" s="1"/>
  <c r="H13" i="37" s="1"/>
  <c r="H14" i="37" s="1"/>
  <c r="H15" i="37" s="1"/>
  <c r="H16" i="37" s="1"/>
  <c r="H17" i="37" s="1"/>
  <c r="H18" i="37" s="1"/>
  <c r="H19" i="37" s="1"/>
  <c r="H20" i="37" s="1"/>
  <c r="H21" i="37" s="1"/>
  <c r="H22" i="37" s="1"/>
  <c r="H23" i="37" s="1"/>
  <c r="H24" i="37" s="1"/>
  <c r="H25" i="37" s="1"/>
  <c r="H26" i="37" s="1"/>
  <c r="H27" i="37" s="1"/>
  <c r="H28" i="37" s="1"/>
  <c r="H29" i="37" s="1"/>
  <c r="H30" i="37" s="1"/>
  <c r="H31" i="37" s="1"/>
  <c r="H32" i="37" s="1"/>
  <c r="H33" i="37" s="1"/>
  <c r="H34" i="37" s="1"/>
  <c r="H35" i="37" s="1"/>
  <c r="H36" i="37" s="1"/>
  <c r="H37" i="37" s="1"/>
  <c r="H38" i="37" s="1"/>
  <c r="H39" i="37" s="1"/>
  <c r="H40" i="37" s="1"/>
  <c r="H41" i="37" s="1"/>
  <c r="H42" i="37" s="1"/>
  <c r="H43" i="37" s="1"/>
  <c r="H44" i="37" s="1"/>
  <c r="H45" i="37" s="1"/>
  <c r="H46" i="37" s="1"/>
  <c r="H47" i="37" s="1"/>
  <c r="H48" i="37" s="1"/>
  <c r="H49" i="37" s="1"/>
  <c r="H50" i="37" s="1"/>
  <c r="H51" i="37" s="1"/>
  <c r="H52" i="37" s="1"/>
  <c r="H53" i="37" s="1"/>
  <c r="H54" i="37" s="1"/>
  <c r="H55" i="37" s="1"/>
  <c r="H56" i="37" s="1"/>
  <c r="H57" i="37" s="1"/>
  <c r="H58" i="37" s="1"/>
  <c r="H59" i="37" s="1"/>
  <c r="H60" i="37" s="1"/>
  <c r="H61" i="37" s="1"/>
  <c r="H62" i="37" s="1"/>
  <c r="H63" i="37" s="1"/>
  <c r="H64" i="37" s="1"/>
  <c r="H65" i="37" s="1"/>
  <c r="H66" i="37" s="1"/>
  <c r="H67" i="37" s="1"/>
  <c r="H68" i="37" s="1"/>
  <c r="H69" i="37" s="1"/>
  <c r="H70" i="37" s="1"/>
  <c r="H71" i="37" s="1"/>
  <c r="H72" i="37" s="1"/>
  <c r="H73" i="37" s="1"/>
  <c r="H74" i="37" s="1"/>
  <c r="H75" i="37" s="1"/>
  <c r="H76" i="37" s="1"/>
  <c r="H77" i="37" s="1"/>
  <c r="H78" i="37" s="1"/>
  <c r="H79" i="37" s="1"/>
</calcChain>
</file>

<file path=xl/comments1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9"/>
            <rFont val="宋体"/>
            <family val="3"/>
            <charset val="134"/>
          </rPr>
          <t>直接输入企业的9位组织机构代码，不需要输入“-”</t>
        </r>
      </text>
    </comment>
    <comment ref="C8" authorId="0" shapeId="0">
      <text>
        <r>
          <rPr>
            <sz val="9"/>
            <rFont val="宋体"/>
            <family val="3"/>
            <charset val="134"/>
          </rPr>
          <t>按照编码规则编制的唯一代码，企业的编码由上级下发</t>
        </r>
      </text>
    </comment>
  </commentList>
</comments>
</file>

<file path=xl/sharedStrings.xml><?xml version="1.0" encoding="utf-8"?>
<sst xmlns="http://schemas.openxmlformats.org/spreadsheetml/2006/main" count="1397" uniqueCount="739">
  <si>
    <t>附件1</t>
  </si>
  <si>
    <t>2020年度国有粮食企业财务会计决算报表</t>
  </si>
  <si>
    <t>汇 总 单 位 名 称：</t>
  </si>
  <si>
    <t>(公章)</t>
  </si>
  <si>
    <r>
      <rPr>
        <sz val="18"/>
        <rFont val="黑体"/>
        <family val="3"/>
        <charset val="134"/>
      </rPr>
      <t>单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位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负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责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人：</t>
    </r>
  </si>
  <si>
    <t>(签章)</t>
  </si>
  <si>
    <t>主管会计工作负责人：</t>
  </si>
  <si>
    <t>总   会   计   师：</t>
  </si>
  <si>
    <r>
      <rPr>
        <sz val="18"/>
        <rFont val="黑体"/>
        <family val="3"/>
        <charset val="134"/>
      </rPr>
      <t>会</t>
    </r>
    <r>
      <rPr>
        <sz val="9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计</t>
    </r>
    <r>
      <rPr>
        <sz val="9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机</t>
    </r>
    <r>
      <rPr>
        <sz val="9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构</t>
    </r>
    <r>
      <rPr>
        <sz val="10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负</t>
    </r>
    <r>
      <rPr>
        <sz val="10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责</t>
    </r>
    <r>
      <rPr>
        <sz val="10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人：</t>
    </r>
  </si>
  <si>
    <t>填     表      人：</t>
  </si>
  <si>
    <t>编   制   日   期：</t>
  </si>
  <si>
    <t xml:space="preserve"> 2020年度国有粮食企业财务会计决算报表</t>
  </si>
  <si>
    <t>*</t>
  </si>
  <si>
    <t>单   位   名   称 ：</t>
  </si>
  <si>
    <t>所    在    地    区 ：</t>
  </si>
  <si>
    <t>组 织 机 构 代 码 ：</t>
  </si>
  <si>
    <t>单    位    类    型 ：</t>
  </si>
  <si>
    <t/>
  </si>
  <si>
    <t>固 定 级 次 编 码 ：</t>
  </si>
  <si>
    <t>隶    属    部    门 ：</t>
  </si>
  <si>
    <t>单  位  负  责  人：</t>
  </si>
  <si>
    <t>经    济    类    型 ：</t>
  </si>
  <si>
    <t>企  业  核  算  模 式：</t>
  </si>
  <si>
    <t>总   会   计   师 ：</t>
  </si>
  <si>
    <t>企    业    级    别 ：</t>
  </si>
  <si>
    <r>
      <rPr>
        <sz val="11"/>
        <rFont val="黑体"/>
        <family val="3"/>
        <charset val="134"/>
      </rPr>
      <t>会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计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机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构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负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责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人</t>
    </r>
    <r>
      <rPr>
        <sz val="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：</t>
    </r>
  </si>
  <si>
    <r>
      <rPr>
        <sz val="11"/>
        <rFont val="黑体"/>
        <family val="3"/>
        <charset val="134"/>
      </rPr>
      <t>企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业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经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营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规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模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：</t>
    </r>
  </si>
  <si>
    <t>填      表      人：</t>
  </si>
  <si>
    <r>
      <rPr>
        <sz val="11"/>
        <rFont val="黑体"/>
        <family val="3"/>
        <charset val="134"/>
      </rPr>
      <t>企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业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经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营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状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况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：</t>
    </r>
  </si>
  <si>
    <t>通   讯   地   址 ：</t>
  </si>
  <si>
    <t xml:space="preserve"> 产业化龙头企业级别  ：</t>
  </si>
  <si>
    <t>邮   政   编   码 ：</t>
  </si>
  <si>
    <t>企  业  土  地  情 况：</t>
  </si>
  <si>
    <t>联   系   电   话 ：</t>
  </si>
  <si>
    <t>企业享有税收优惠情况 ：</t>
  </si>
  <si>
    <t>增值税</t>
  </si>
  <si>
    <t>营业税</t>
  </si>
  <si>
    <r>
      <rPr>
        <sz val="11"/>
        <rFont val="黑体"/>
        <family val="3"/>
        <charset val="134"/>
      </rPr>
      <t>注</t>
    </r>
    <r>
      <rPr>
        <sz val="7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册</t>
    </r>
    <r>
      <rPr>
        <sz val="7.5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资</t>
    </r>
    <r>
      <rPr>
        <sz val="7.5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本（万元）：</t>
    </r>
  </si>
  <si>
    <t>印花税</t>
  </si>
  <si>
    <t>房产税</t>
  </si>
  <si>
    <r>
      <rPr>
        <sz val="11"/>
        <rFont val="黑体"/>
        <family val="3"/>
        <charset val="134"/>
      </rPr>
      <t>职</t>
    </r>
    <r>
      <rPr>
        <sz val="1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工</t>
    </r>
    <r>
      <rPr>
        <sz val="1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人</t>
    </r>
    <r>
      <rPr>
        <sz val="1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数（人）：</t>
    </r>
  </si>
  <si>
    <t>土地税</t>
  </si>
  <si>
    <t>所得税</t>
  </si>
  <si>
    <r>
      <rPr>
        <sz val="10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粮食收购许可证号 ：</t>
    </r>
  </si>
  <si>
    <r>
      <rPr>
        <sz val="11"/>
        <rFont val="黑体"/>
        <family val="3"/>
        <charset val="134"/>
      </rPr>
      <t>银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行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信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用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等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级：</t>
    </r>
  </si>
  <si>
    <t>基 本 户 开户银行 ：</t>
  </si>
  <si>
    <t>9999977</t>
  </si>
  <si>
    <t>注：带“*”的单位信息为必填项目</t>
  </si>
  <si>
    <t>5555</t>
  </si>
  <si>
    <t>资产负债表</t>
  </si>
  <si>
    <t>国粮20年汇01表</t>
  </si>
  <si>
    <t>编制单位：</t>
  </si>
  <si>
    <t xml:space="preserve">         2020年12月31日</t>
  </si>
  <si>
    <t>金额单位：元</t>
  </si>
  <si>
    <t>项      目</t>
  </si>
  <si>
    <t>行次</t>
  </si>
  <si>
    <t>合 计</t>
  </si>
  <si>
    <t>购销企业</t>
  </si>
  <si>
    <t>加工企业</t>
  </si>
  <si>
    <t>其他企业</t>
  </si>
  <si>
    <t>栏      次</t>
  </si>
  <si>
    <t>—</t>
  </si>
  <si>
    <t>流动资产：</t>
  </si>
  <si>
    <t>-</t>
  </si>
  <si>
    <t>流动负债：</t>
  </si>
  <si>
    <t xml:space="preserve">        货币资金</t>
  </si>
  <si>
    <t xml:space="preserve">        短期借款</t>
  </si>
  <si>
    <t xml:space="preserve">      △结算备付金</t>
  </si>
  <si>
    <t xml:space="preserve">      △向中央银行借款</t>
  </si>
  <si>
    <t xml:space="preserve">      △拆出资金</t>
  </si>
  <si>
    <t xml:space="preserve">      △拆入资金</t>
  </si>
  <si>
    <t xml:space="preserve">      ☆交易性金融资产</t>
  </si>
  <si>
    <t xml:space="preserve">      ☆交易性金融负债</t>
  </si>
  <si>
    <t xml:space="preserve">        以公允价值计量且其变动计入当期损益的金融资产</t>
  </si>
  <si>
    <t xml:space="preserve">        以公允价值计量且其变动计入当期损益的金融负债</t>
  </si>
  <si>
    <t xml:space="preserve">        衍生金融资产</t>
  </si>
  <si>
    <t xml:space="preserve">        衍生金融负债</t>
  </si>
  <si>
    <t xml:space="preserve">        应收票据</t>
  </si>
  <si>
    <t xml:space="preserve">        应付票据</t>
  </si>
  <si>
    <t xml:space="preserve">        应收账款</t>
  </si>
  <si>
    <t xml:space="preserve">        应付账款</t>
  </si>
  <si>
    <t xml:space="preserve">      ☆应收款项融资</t>
  </si>
  <si>
    <t xml:space="preserve">        预收款项</t>
  </si>
  <si>
    <t xml:space="preserve">        预付款项</t>
  </si>
  <si>
    <t xml:space="preserve">      ☆合同负债</t>
  </si>
  <si>
    <t xml:space="preserve">      △应收保费</t>
  </si>
  <si>
    <t xml:space="preserve">      △卖出回购金融资产款</t>
  </si>
  <si>
    <t xml:space="preserve">      △应收分保账款</t>
  </si>
  <si>
    <t xml:space="preserve">      △吸收存款及同业存放</t>
  </si>
  <si>
    <t xml:space="preserve">      △应收分保合同准备金</t>
  </si>
  <si>
    <t xml:space="preserve">      △代理买卖证券款</t>
  </si>
  <si>
    <t xml:space="preserve">        其他应收款</t>
  </si>
  <si>
    <t xml:space="preserve">      △代理承销证券款</t>
  </si>
  <si>
    <t xml:space="preserve">            其中：应收股利</t>
  </si>
  <si>
    <t xml:space="preserve">        应付职工薪酬</t>
  </si>
  <si>
    <t xml:space="preserve">      △买入返售金融资产</t>
  </si>
  <si>
    <t xml:space="preserve">            其中：应付工资</t>
  </si>
  <si>
    <t xml:space="preserve">        存货</t>
  </si>
  <si>
    <t xml:space="preserve">                  应付福利费</t>
  </si>
  <si>
    <t xml:space="preserve">            其中：原材料</t>
  </si>
  <si>
    <t xml:space="preserve">                     #其中：职工奖励及福利基金</t>
  </si>
  <si>
    <t xml:space="preserve">                  库存商品(产成品)</t>
  </si>
  <si>
    <t xml:space="preserve">        应交税费</t>
  </si>
  <si>
    <t xml:space="preserve">      ☆合同资产</t>
  </si>
  <si>
    <t xml:space="preserve">            其中：应交税金</t>
  </si>
  <si>
    <t xml:space="preserve">        持有待售资产</t>
  </si>
  <si>
    <t xml:space="preserve">        其他应付款</t>
  </si>
  <si>
    <t xml:space="preserve">        一年内到期的非流动资产</t>
  </si>
  <si>
    <t xml:space="preserve">            其中：应付股利</t>
  </si>
  <si>
    <t xml:space="preserve">        其他流动资产</t>
  </si>
  <si>
    <t xml:space="preserve">      △应付手续费及佣金</t>
  </si>
  <si>
    <t>流动资产合计</t>
  </si>
  <si>
    <t xml:space="preserve">      △应付分保账款</t>
  </si>
  <si>
    <t>非流动资产：</t>
  </si>
  <si>
    <t xml:space="preserve">        持有待售负债</t>
  </si>
  <si>
    <t xml:space="preserve">      △发放贷款和垫款</t>
  </si>
  <si>
    <t xml:space="preserve">        一年内到期的非流动负债</t>
  </si>
  <si>
    <t xml:space="preserve">      ☆债权投资</t>
  </si>
  <si>
    <t xml:space="preserve">        其他流动负债</t>
  </si>
  <si>
    <t xml:space="preserve">        可供出售金融资产</t>
  </si>
  <si>
    <t>流动负债合计</t>
  </si>
  <si>
    <t xml:space="preserve">      ☆其他债权投资</t>
  </si>
  <si>
    <t>非流动负债：</t>
  </si>
  <si>
    <t xml:space="preserve">        持有至到期投资</t>
  </si>
  <si>
    <t xml:space="preserve">      △保险合同准备金</t>
  </si>
  <si>
    <t xml:space="preserve">        长期应收款</t>
  </si>
  <si>
    <t xml:space="preserve">        长期借款</t>
  </si>
  <si>
    <t xml:space="preserve">        长期股权投资</t>
  </si>
  <si>
    <t xml:space="preserve">        应付债券</t>
  </si>
  <si>
    <t xml:space="preserve">      ☆其他权益工具投资</t>
  </si>
  <si>
    <t xml:space="preserve">            其中：优先股</t>
  </si>
  <si>
    <t xml:space="preserve">      ☆其他非流动金融资产</t>
  </si>
  <si>
    <r>
      <rPr>
        <sz val="11"/>
        <color indexed="8"/>
        <rFont val="宋体"/>
        <family val="3"/>
        <charset val="134"/>
      </rPr>
      <t xml:space="preserve">            </t>
    </r>
    <r>
      <rPr>
        <sz val="11"/>
        <color indexed="8"/>
        <rFont val="宋体"/>
        <family val="3"/>
        <charset val="134"/>
      </rPr>
      <t xml:space="preserve">      </t>
    </r>
    <r>
      <rPr>
        <sz val="11"/>
        <color indexed="8"/>
        <rFont val="宋体"/>
        <family val="3"/>
        <charset val="134"/>
      </rPr>
      <t>永续债</t>
    </r>
  </si>
  <si>
    <t xml:space="preserve">        投资性房地产</t>
  </si>
  <si>
    <t xml:space="preserve">      ☆租赁负债</t>
  </si>
  <si>
    <t xml:space="preserve">        固定资产</t>
  </si>
  <si>
    <t xml:space="preserve">        长期应付款</t>
  </si>
  <si>
    <t xml:space="preserve">            其中：固定资产原价</t>
  </si>
  <si>
    <t xml:space="preserve">        长期应付职工薪酬</t>
  </si>
  <si>
    <t xml:space="preserve">                  累计折旧</t>
  </si>
  <si>
    <t xml:space="preserve">        预计负债</t>
  </si>
  <si>
    <t xml:space="preserve">                  固定资产减值准备</t>
  </si>
  <si>
    <t xml:space="preserve">        递延收益</t>
  </si>
  <si>
    <t xml:space="preserve">        在建工程</t>
  </si>
  <si>
    <t xml:space="preserve">        递延所得税负债</t>
  </si>
  <si>
    <t xml:space="preserve">        生产性生物资产</t>
  </si>
  <si>
    <t xml:space="preserve">        其他非流动负债</t>
  </si>
  <si>
    <t xml:space="preserve">        油气资产</t>
  </si>
  <si>
    <t xml:space="preserve">            其中：特准储备基金</t>
  </si>
  <si>
    <t xml:space="preserve">      ☆使用权资产</t>
  </si>
  <si>
    <t>非流动负债合计</t>
  </si>
  <si>
    <t xml:space="preserve">        无形资产</t>
  </si>
  <si>
    <t>负 债 合 计</t>
  </si>
  <si>
    <t xml:space="preserve">        开发支出</t>
  </si>
  <si>
    <t>所有者权益（或股东权益）：</t>
  </si>
  <si>
    <t xml:space="preserve">        商誉</t>
  </si>
  <si>
    <t xml:space="preserve">        实收资本（或股本）</t>
  </si>
  <si>
    <t xml:space="preserve">        长期待摊费用</t>
  </si>
  <si>
    <t xml:space="preserve">            国家资本</t>
  </si>
  <si>
    <t xml:space="preserve">        递延所得税资产</t>
  </si>
  <si>
    <t xml:space="preserve">            国有法人资本</t>
  </si>
  <si>
    <t xml:space="preserve">        其他非流动资产</t>
  </si>
  <si>
    <t xml:space="preserve">            集体资本</t>
  </si>
  <si>
    <t xml:space="preserve">            其中：特准储备物资</t>
  </si>
  <si>
    <t xml:space="preserve">            民营资本</t>
  </si>
  <si>
    <t>非流动资产合计</t>
  </si>
  <si>
    <t xml:space="preserve">            外商资本</t>
  </si>
  <si>
    <t xml:space="preserve">       #减：已归还投资</t>
  </si>
  <si>
    <t xml:space="preserve">        实收资本（或股本）净额</t>
  </si>
  <si>
    <t xml:space="preserve">        其他权益工具</t>
  </si>
  <si>
    <r>
      <rPr>
        <sz val="11"/>
        <rFont val="宋体"/>
        <family val="3"/>
        <charset val="134"/>
      </rPr>
      <t xml:space="preserve">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永续债</t>
    </r>
  </si>
  <si>
    <t xml:space="preserve">        资本公积</t>
  </si>
  <si>
    <t xml:space="preserve">        减：库存股</t>
  </si>
  <si>
    <t xml:space="preserve">        其他综合收益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</si>
  <si>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       其中：外币报表折算差额</t>
    </r>
  </si>
  <si>
    <t xml:space="preserve">        专项储备</t>
  </si>
  <si>
    <t xml:space="preserve">        盈余公积</t>
  </si>
  <si>
    <t xml:space="preserve">            其中：法定公积金</t>
  </si>
  <si>
    <t xml:space="preserve">                  任意公积金</t>
  </si>
  <si>
    <t xml:space="preserve">                 #储备基金</t>
  </si>
  <si>
    <t xml:space="preserve">                 #企业发展基金</t>
  </si>
  <si>
    <t xml:space="preserve">                 #利润归还投资</t>
  </si>
  <si>
    <t xml:space="preserve">      △一般风险准备</t>
  </si>
  <si>
    <t xml:space="preserve">        未分配利润</t>
  </si>
  <si>
    <r>
      <rPr>
        <b/>
        <sz val="11"/>
        <color indexed="8"/>
        <rFont val="宋体"/>
        <family val="3"/>
        <charset val="134"/>
      </rPr>
      <t>归属于母公司所有者权益（</t>
    </r>
    <r>
      <rPr>
        <b/>
        <sz val="11"/>
        <color indexed="8"/>
        <rFont val="宋体"/>
        <family val="3"/>
        <charset val="134"/>
      </rPr>
      <t>或股东权益）</t>
    </r>
    <r>
      <rPr>
        <b/>
        <sz val="11"/>
        <color indexed="8"/>
        <rFont val="宋体"/>
        <family val="3"/>
        <charset val="134"/>
      </rPr>
      <t>合计</t>
    </r>
  </si>
  <si>
    <t xml:space="preserve">       *少数股东权益</t>
  </si>
  <si>
    <t>所有者权益（或股东权益）合计</t>
  </si>
  <si>
    <t>资  产  总  计</t>
  </si>
  <si>
    <t>负债和所有者权益（或股东权益）总计</t>
  </si>
  <si>
    <t>注:表中带*项目为合并财务报表专用；加△楷体项目为金融类企业专用；带#项目为外商投资企业专用；加☆项目为执行新收入/新租赁/新金融工具准则企业适用。</t>
  </si>
  <si>
    <t>利 润 表</t>
  </si>
  <si>
    <t>国粮20年汇02表</t>
  </si>
  <si>
    <t>2020年度</t>
  </si>
  <si>
    <t>一、营业总收入</t>
  </si>
  <si>
    <t xml:space="preserve">    加：营业外收入</t>
  </si>
  <si>
    <t xml:space="preserve">    其中：营业收入</t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</si>
  <si>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其中：政府补助</t>
    </r>
  </si>
  <si>
    <t xml:space="preserve">       △利息收入</t>
  </si>
  <si>
    <t xml:space="preserve">    减：营业外支出</t>
  </si>
  <si>
    <t xml:space="preserve">       △已赚保费</t>
  </si>
  <si>
    <t>四、利润总额（亏损总额以“－”号填列）</t>
  </si>
  <si>
    <t xml:space="preserve">       △手续费及佣金收入</t>
  </si>
  <si>
    <t xml:space="preserve">    减：所得税费用</t>
  </si>
  <si>
    <t>二、营业总成本</t>
  </si>
  <si>
    <t>五、净利润（净亏损以“－”号填列）</t>
  </si>
  <si>
    <t xml:space="preserve">    其中：营业成本</t>
  </si>
  <si>
    <t xml:space="preserve">   （一）按所有权归属分类</t>
  </si>
  <si>
    <t xml:space="preserve">       △利息支出</t>
  </si>
  <si>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>归属于母公司所有者的净利润</t>
    </r>
  </si>
  <si>
    <t xml:space="preserve">       △手续费及佣金支出</t>
  </si>
  <si>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color indexed="8"/>
        <rFont val="宋体"/>
        <family val="3"/>
        <charset val="134"/>
      </rPr>
      <t>*少数股东损益</t>
    </r>
  </si>
  <si>
    <t xml:space="preserve">       △退保金</t>
  </si>
  <si>
    <t xml:space="preserve">   （二）按经营持续性分类</t>
  </si>
  <si>
    <t xml:space="preserve">       △赔付支出净额</t>
  </si>
  <si>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>持续经营净利润（净亏损以“-”号填列）</t>
    </r>
  </si>
  <si>
    <t xml:space="preserve">       △提取保险责任准备金净额</t>
  </si>
  <si>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>终止经营净利润（净亏损以“</t>
    </r>
    <r>
      <rPr>
        <sz val="11"/>
        <color indexed="8"/>
        <rFont val="宋体"/>
        <family val="3"/>
        <charset val="134"/>
      </rPr>
      <t>-</t>
    </r>
    <r>
      <rPr>
        <sz val="11"/>
        <color indexed="8"/>
        <rFont val="宋体"/>
        <family val="3"/>
        <charset val="134"/>
      </rPr>
      <t>”号填列）</t>
    </r>
  </si>
  <si>
    <t xml:space="preserve">       △保单红利支出</t>
  </si>
  <si>
    <t>六、其他综合收益的税后净额</t>
  </si>
  <si>
    <t xml:space="preserve">       △分保费用</t>
  </si>
  <si>
    <t xml:space="preserve">    归属于母公司所有者的其他综合收益的税后净额</t>
  </si>
  <si>
    <r>
      <rPr>
        <sz val="11"/>
        <color indexed="8"/>
        <rFont val="宋体"/>
        <family val="3"/>
        <charset val="134"/>
      </rPr>
      <t xml:space="preserve"> 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税金及附加</t>
    </r>
  </si>
  <si>
    <t xml:space="preserve">    （一）不能重分类进损益的其他综合收益</t>
  </si>
  <si>
    <t xml:space="preserve">             其中：房产税</t>
  </si>
  <si>
    <t xml:space="preserve">          1.重新计量设定受益计划变动额</t>
  </si>
  <si>
    <t xml:space="preserve">                   城镇土地使用税</t>
  </si>
  <si>
    <t xml:space="preserve">          2.权益法下不能转损益的其他综合收益</t>
  </si>
  <si>
    <t xml:space="preserve">                   车船使用税</t>
  </si>
  <si>
    <t xml:space="preserve">        ☆3.其他权益工具投资公允价值变动</t>
  </si>
  <si>
    <t xml:space="preserve">                   印花税</t>
  </si>
  <si>
    <t xml:space="preserve">        ☆4.企业自身信用风险公允价值变动</t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</si>
  <si>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销售费用</t>
    </r>
  </si>
  <si>
    <t xml:space="preserve">          5.其他</t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</si>
  <si>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管理费用</t>
    </r>
  </si>
  <si>
    <t xml:space="preserve">    （二）将重分类进损益的其他综合收益</t>
  </si>
  <si>
    <t xml:space="preserve">         研发费用</t>
  </si>
  <si>
    <t xml:space="preserve">          1.权益法下可转损益的其他综合收益</t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</si>
  <si>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财务费用</t>
    </r>
  </si>
  <si>
    <t xml:space="preserve">        ☆2.其他债权投资公允价值变动</t>
  </si>
  <si>
    <r>
      <rPr>
        <sz val="11"/>
        <color indexed="8"/>
        <rFont val="宋体"/>
        <family val="3"/>
        <charset val="134"/>
      </rPr>
      <t xml:space="preserve">    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其中：利息费用</t>
    </r>
  </si>
  <si>
    <r>
      <rPr>
        <sz val="11"/>
        <color indexed="8"/>
        <rFont val="宋体"/>
        <family val="3"/>
        <charset val="134"/>
      </rPr>
      <t xml:space="preserve">          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.可供出售金融资产公允价值变动损益</t>
    </r>
  </si>
  <si>
    <r>
      <rPr>
        <sz val="11"/>
        <color indexed="8"/>
        <rFont val="宋体"/>
        <family val="3"/>
        <charset val="134"/>
      </rPr>
      <t xml:space="preserve">    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  利息收入</t>
    </r>
  </si>
  <si>
    <r>
      <rPr>
        <sz val="11"/>
        <color indexed="8"/>
        <rFont val="宋体"/>
        <family val="3"/>
        <charset val="134"/>
      </rPr>
      <t xml:space="preserve">        ☆4</t>
    </r>
    <r>
      <rPr>
        <sz val="11"/>
        <color indexed="8"/>
        <rFont val="宋体"/>
        <family val="3"/>
        <charset val="134"/>
      </rPr>
      <t>.金融资产重分类计入其他综合收益的金额</t>
    </r>
  </si>
  <si>
    <t xml:space="preserve">                   汇兑净损失（净收益以“-”号填列）</t>
  </si>
  <si>
    <t xml:space="preserve">          5.持有至到期投资重分类为可供出售金融资产损益</t>
  </si>
  <si>
    <r>
      <rPr>
        <sz val="11"/>
        <color indexed="8"/>
        <rFont val="宋体"/>
        <family val="3"/>
        <charset val="134"/>
      </rPr>
      <t xml:space="preserve">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其他</t>
    </r>
  </si>
  <si>
    <t xml:space="preserve">        ☆6.其他债权投资信用减值准备</t>
  </si>
  <si>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加：</t>
    </r>
    <r>
      <rPr>
        <sz val="11"/>
        <color indexed="8"/>
        <rFont val="宋体"/>
        <family val="3"/>
        <charset val="134"/>
      </rPr>
      <t xml:space="preserve"> 其他收益</t>
    </r>
  </si>
  <si>
    <r>
      <rPr>
        <sz val="11"/>
        <color indexed="8"/>
        <rFont val="宋体"/>
        <family val="3"/>
        <charset val="134"/>
      </rPr>
      <t xml:space="preserve">          7</t>
    </r>
    <r>
      <rPr>
        <sz val="11"/>
        <color indexed="8"/>
        <rFont val="宋体"/>
        <family val="3"/>
        <charset val="134"/>
      </rPr>
      <t>.现金流量套期储备（现金流量套期损益的有效部分）</t>
    </r>
  </si>
  <si>
    <r>
      <rPr>
        <sz val="11"/>
        <color indexed="8"/>
        <rFont val="宋体"/>
        <family val="3"/>
        <charset val="134"/>
      </rPr>
      <t xml:space="preserve">    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 xml:space="preserve">  投资收益（损失以“-”号填列）</t>
    </r>
  </si>
  <si>
    <r>
      <rPr>
        <sz val="11"/>
        <color indexed="8"/>
        <rFont val="宋体"/>
        <family val="3"/>
        <charset val="134"/>
      </rPr>
      <t xml:space="preserve">          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.外币财务报表折算差额</t>
    </r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</si>
  <si>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 xml:space="preserve">    其中：对联营企业和合营企业的投资收益</t>
    </r>
  </si>
  <si>
    <t xml:space="preserve">          9.其他</t>
  </si>
  <si>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 xml:space="preserve">            </t>
    </r>
    <r>
      <rPr>
        <sz val="11"/>
        <rFont val="宋体"/>
        <family val="3"/>
        <charset val="134"/>
      </rPr>
      <t>☆以摊余成本计量的金融资产终止确认收益（损失以“-”号填列）</t>
    </r>
  </si>
  <si>
    <t xml:space="preserve">   *归属于少数股东的其他综合收益的税后净额</t>
  </si>
  <si>
    <t xml:space="preserve">       △汇兑收益（损失以“-”号填列）</t>
  </si>
  <si>
    <t>七、综合收益总额</t>
  </si>
  <si>
    <t xml:space="preserve">       ☆净敞口套期收益（损失以“-”号填列）</t>
  </si>
  <si>
    <t xml:space="preserve">    归属于母公司所有者的综合收益总额</t>
  </si>
  <si>
    <t xml:space="preserve">         公允价值变动收益（损失以“-”号填列）</t>
  </si>
  <si>
    <t xml:space="preserve">   *归属于少数股东的综合收益总额</t>
  </si>
  <si>
    <t xml:space="preserve">       ☆信用减值损失（损失以“-”填列）</t>
  </si>
  <si>
    <t>八、每股收益：</t>
  </si>
  <si>
    <t xml:space="preserve">         资产减值损失（损失以“-”填列）</t>
  </si>
  <si>
    <t xml:space="preserve">    基本每股收益</t>
  </si>
  <si>
    <t xml:space="preserve">         资产处置收益（损失以“-”填列）</t>
  </si>
  <si>
    <t xml:space="preserve">    稀释每股收益</t>
  </si>
  <si>
    <t>三、营业利润（亏损以“－”号填列）</t>
  </si>
  <si>
    <t>注:表中带*项目为合并财务报表专用；加△楷体项目为金融类企业专用；加☆项目为执行新收入/新金融工具准则企业适用。</t>
  </si>
  <si>
    <t>所有者权益变动表</t>
  </si>
  <si>
    <t>国粮20年汇03表</t>
  </si>
  <si>
    <r>
      <rPr>
        <sz val="11"/>
        <color indexed="8"/>
        <rFont val="宋体"/>
        <family val="3"/>
        <charset val="134"/>
      </rPr>
      <t xml:space="preserve">项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>目</t>
    </r>
  </si>
  <si>
    <t>本年金额</t>
  </si>
  <si>
    <t>归属于母公司所有者权益</t>
  </si>
  <si>
    <t>少数股东权益</t>
  </si>
  <si>
    <t>所有者权益合计</t>
  </si>
  <si>
    <t>实收资本（或股本）</t>
  </si>
  <si>
    <t>其他权益工具</t>
  </si>
  <si>
    <t>资本公积</t>
  </si>
  <si>
    <t>减:库存股</t>
  </si>
  <si>
    <t>其他综合收益</t>
  </si>
  <si>
    <t>专项储备</t>
  </si>
  <si>
    <t>盈余公积</t>
  </si>
  <si>
    <t>△一般风险准备</t>
  </si>
  <si>
    <t>未分配利润</t>
  </si>
  <si>
    <t>小计</t>
  </si>
  <si>
    <t>优先股</t>
  </si>
  <si>
    <t>永续债</t>
  </si>
  <si>
    <t>其他</t>
  </si>
  <si>
    <t>栏   次</t>
  </si>
  <si>
    <t>一、上年年末余额</t>
  </si>
  <si>
    <t xml:space="preserve">    加：会计政策变更</t>
  </si>
  <si>
    <t xml:space="preserve">        前期差错更正</t>
  </si>
  <si>
    <t xml:space="preserve">        其他</t>
  </si>
  <si>
    <t>二、本年年初余额</t>
  </si>
  <si>
    <t>三、本年增减变动金额（减少以“-”号填列)</t>
  </si>
  <si>
    <t>（一）综合收益总额</t>
  </si>
  <si>
    <t>（二）所有者投入和减少资本</t>
  </si>
  <si>
    <r>
      <rPr>
        <sz val="11"/>
        <color indexed="8"/>
        <rFont val="宋体"/>
        <family val="3"/>
        <charset val="134"/>
      </rPr>
      <t>1.所有者投入</t>
    </r>
    <r>
      <rPr>
        <sz val="11"/>
        <color indexed="8"/>
        <rFont val="宋体"/>
        <family val="3"/>
        <charset val="134"/>
      </rPr>
      <t>普通股</t>
    </r>
  </si>
  <si>
    <t>2.其他权益工具持有者投入资本</t>
  </si>
  <si>
    <t>3.股份支付计入所有者权益的金额</t>
  </si>
  <si>
    <t>4.其他</t>
  </si>
  <si>
    <t>（三）专项储备提取和使用</t>
  </si>
  <si>
    <t>1.提取专项储备</t>
  </si>
  <si>
    <t>2.使用专项储备</t>
  </si>
  <si>
    <t>（四）利润分配</t>
  </si>
  <si>
    <t>1.提取盈余公积</t>
  </si>
  <si>
    <t xml:space="preserve">  其中：法定公积金</t>
  </si>
  <si>
    <t xml:space="preserve">        任意公积金</t>
  </si>
  <si>
    <t xml:space="preserve">       #储备基金</t>
  </si>
  <si>
    <t xml:space="preserve"> 　  　#企业发展基金</t>
  </si>
  <si>
    <t>　　　 #利润归还投资</t>
  </si>
  <si>
    <t>△ 2.提取一般风险准备</t>
  </si>
  <si>
    <t>3.对所有者（或股东）的分配</t>
  </si>
  <si>
    <t>（五）所有者权益内部结转</t>
  </si>
  <si>
    <t>1.资本公积转增资本（或股本）</t>
  </si>
  <si>
    <t>2.盈余公积转增资本（或股本）</t>
  </si>
  <si>
    <t>3.盈余公积弥补亏损</t>
  </si>
  <si>
    <t>4.设定受益计划变动额结转留存收益</t>
  </si>
  <si>
    <t>☆5.其他综合收益结转留存收益</t>
  </si>
  <si>
    <t>6.其他</t>
  </si>
  <si>
    <t>四、本年年末余额</t>
  </si>
  <si>
    <t>注：加△楷体项目为金融类企业专用；带#项目为外商投资企业专用；加☆项目为执行新金融工具准则企业适用。</t>
  </si>
  <si>
    <t>国有资本权益变动情况表</t>
  </si>
  <si>
    <t>国粮20年汇04表</t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</si>
  <si>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theme="1"/>
        <rFont val="宋体"/>
        <family val="3"/>
        <charset val="134"/>
        <scheme val="minor"/>
      </rPr>
      <t>2020年度</t>
    </r>
  </si>
  <si>
    <t>项            目</t>
  </si>
  <si>
    <t>金额</t>
  </si>
  <si>
    <t>一、年初国有资本权益总额</t>
  </si>
  <si>
    <t>三、本年国有资本权益减少</t>
  </si>
  <si>
    <t>二、本年国有资本权益增加</t>
  </si>
  <si>
    <t xml:space="preserve">  （一）经营减值</t>
  </si>
  <si>
    <t xml:space="preserve">  （一）经营积累</t>
  </si>
  <si>
    <t xml:space="preserve">  （二）经国家专项批准核销</t>
  </si>
  <si>
    <t xml:space="preserve">  （二）国家、国有单位直接或追加投资</t>
  </si>
  <si>
    <t xml:space="preserve">  （三）无偿划出</t>
  </si>
  <si>
    <t xml:space="preserve">  （三）无偿划入</t>
  </si>
  <si>
    <t xml:space="preserve">  （四）因主辅分离减少</t>
  </si>
  <si>
    <t xml:space="preserve">  （四）资本（股本）溢价</t>
  </si>
  <si>
    <t xml:space="preserve">  （五）企业按规定上缴利润</t>
  </si>
  <si>
    <t xml:space="preserve">  （五）接受捐赠</t>
  </si>
  <si>
    <t xml:space="preserve">  （六）资本（股本）折价</t>
  </si>
  <si>
    <t xml:space="preserve">  （六）债权转股权</t>
  </si>
  <si>
    <t xml:space="preserve">  （七）资产评估减少</t>
  </si>
  <si>
    <t xml:space="preserve">  （七）税收返还</t>
  </si>
  <si>
    <t xml:space="preserve">  （八）清产核资减少</t>
  </si>
  <si>
    <t xml:space="preserve">  （八）资产评估增加</t>
  </si>
  <si>
    <t xml:space="preserve">  （九）产权界定减少</t>
  </si>
  <si>
    <t xml:space="preserve">  （九）清产核资增加</t>
  </si>
  <si>
    <t xml:space="preserve">  （十）消化以前年度潜亏和挂账而减少</t>
  </si>
  <si>
    <t xml:space="preserve">  （十）产权界定增加</t>
  </si>
  <si>
    <t xml:space="preserve">  （十一）因自然灾害等不可抗拒因素减少</t>
  </si>
  <si>
    <t xml:space="preserve">  （十一）减值准备转回</t>
  </si>
  <si>
    <t xml:space="preserve">  （十二）中央和地方政府确定的其他因素</t>
  </si>
  <si>
    <t xml:space="preserve">  （十二）会计调整</t>
  </si>
  <si>
    <t>四、年末国有资本权益总额</t>
  </si>
  <si>
    <t xml:space="preserve">  （十三）中央和地方政府确定的其他因素</t>
  </si>
  <si>
    <t>五、年末其他国有资金</t>
  </si>
  <si>
    <t>六、年末合计国有资本总量</t>
  </si>
  <si>
    <t>资产减值准备情况表</t>
  </si>
  <si>
    <t>国粮20年汇05表</t>
  </si>
  <si>
    <t xml:space="preserve">      2020年12月31日</t>
  </si>
  <si>
    <t>年初账面余额</t>
  </si>
  <si>
    <t>本期增加额</t>
  </si>
  <si>
    <t>本期减少额</t>
  </si>
  <si>
    <t>期末账面余额</t>
  </si>
  <si>
    <t>本期计提额</t>
  </si>
  <si>
    <t>合并增加额</t>
  </si>
  <si>
    <t>合计</t>
  </si>
  <si>
    <t>资产价值回升转回额</t>
  </si>
  <si>
    <t>转销</t>
  </si>
  <si>
    <t>合并减少额</t>
  </si>
  <si>
    <t>补充资料</t>
  </si>
  <si>
    <t>一、坏账准备</t>
  </si>
  <si>
    <t>一、政策性挂账</t>
  </si>
  <si>
    <t>二、存货跌价准备</t>
  </si>
  <si>
    <t>二、当年处理以前年度损失和挂账</t>
  </si>
  <si>
    <t>☆三、合同资产减值准备</t>
  </si>
  <si>
    <t xml:space="preserve">        其中：在当年损益中处理以前年度损失挂账</t>
  </si>
  <si>
    <t>四、持有待售资产减值准备</t>
  </si>
  <si>
    <t>☆五、债权投资减值准备</t>
  </si>
  <si>
    <t>六、可供出售金融资产减值准备</t>
  </si>
  <si>
    <t>七、持有至到期投资减值准备</t>
  </si>
  <si>
    <t>八、长期股权投资减值准备</t>
  </si>
  <si>
    <t>九、投资性房地产减值准备</t>
  </si>
  <si>
    <t>十、固定资产减值准备</t>
  </si>
  <si>
    <t>十一、在建工程减值准备</t>
  </si>
  <si>
    <t>十二、生产性生物资产减值准备</t>
  </si>
  <si>
    <t>十三、油气资产减值准备</t>
  </si>
  <si>
    <t>☆十四、使用权资产减值准备</t>
  </si>
  <si>
    <t>十五、无形资产减值准备</t>
  </si>
  <si>
    <t>十六、商誉减值准备</t>
  </si>
  <si>
    <t>☆十七、合同取得成本减值准备</t>
  </si>
  <si>
    <t>☆十八、合同履约成本减值准备</t>
  </si>
  <si>
    <t>十九、其他减值准备</t>
  </si>
  <si>
    <t>合     计</t>
  </si>
  <si>
    <t>注：加△楷体项目为金融类企业专用；加☆项目为执行新收入/新租赁/新金融工具准则企业适用。</t>
  </si>
  <si>
    <t>应上交应弥补款项表</t>
  </si>
  <si>
    <t>国粮20年汇06表</t>
  </si>
  <si>
    <t xml:space="preserve">   2020年度</t>
  </si>
  <si>
    <t>项目</t>
  </si>
  <si>
    <t>本年应交数/应补数</t>
  </si>
  <si>
    <t>本年已交数/已补数</t>
  </si>
  <si>
    <t>一、本年税费总额</t>
  </si>
  <si>
    <t>（一）增值税</t>
  </si>
  <si>
    <t>一、本年实际支付补充养老保险（含年金）总额</t>
  </si>
  <si>
    <t>（二）消费税</t>
  </si>
  <si>
    <t>二、本年实际支付补充医疗保险总额</t>
  </si>
  <si>
    <t>（三）资源税</t>
  </si>
  <si>
    <t>三、出口退税情况</t>
  </si>
  <si>
    <t>（四）城建税</t>
  </si>
  <si>
    <t xml:space="preserve">        出口额（美元）</t>
  </si>
  <si>
    <t>（五）烟叶税</t>
  </si>
  <si>
    <t xml:space="preserve">        以前年度欠出口退税</t>
  </si>
  <si>
    <t>（六）关税</t>
  </si>
  <si>
    <t xml:space="preserve">        本年度应收出口退税</t>
  </si>
  <si>
    <t xml:space="preserve">     本年已交进口关税</t>
  </si>
  <si>
    <t xml:space="preserve">        本年度已收出口退税</t>
  </si>
  <si>
    <t xml:space="preserve">     本年已交出口关税</t>
  </si>
  <si>
    <t xml:space="preserve">        年末欠出口退税</t>
  </si>
  <si>
    <t>（七）企业所得税</t>
  </si>
  <si>
    <t>四、本年实际缴纳境外税费总额</t>
  </si>
  <si>
    <t>（八）教育费附加（含地方教育费附加）</t>
  </si>
  <si>
    <t>（九）石油特别收益金</t>
  </si>
  <si>
    <t>（十）其他税费</t>
  </si>
  <si>
    <t>二、五险一金合计</t>
  </si>
  <si>
    <t>（一）基本养老保险</t>
  </si>
  <si>
    <t>（二）基本医疗保险</t>
  </si>
  <si>
    <t>（三）失业保险</t>
  </si>
  <si>
    <t>（四）工伤保险</t>
  </si>
  <si>
    <t>（五）生育保险</t>
  </si>
  <si>
    <t>（六）住房公积金</t>
  </si>
  <si>
    <t>三、储备粮油差价款</t>
  </si>
  <si>
    <t>四、预算弥补亏损及补贴</t>
  </si>
  <si>
    <t>五、国有资本收益（由企业集团本部填列）</t>
  </si>
  <si>
    <t>基本情况表</t>
  </si>
  <si>
    <t>国粮20年汇07表</t>
  </si>
  <si>
    <t xml:space="preserve">       2020年12月31日</t>
  </si>
  <si>
    <t>项   目</t>
  </si>
  <si>
    <r>
      <rPr>
        <b/>
        <sz val="10"/>
        <rFont val="宋体"/>
        <family val="3"/>
        <charset val="134"/>
      </rPr>
      <t>一、</t>
    </r>
    <r>
      <rPr>
        <b/>
        <sz val="10"/>
        <color indexed="8"/>
        <rFont val="宋体"/>
        <family val="3"/>
        <charset val="134"/>
      </rPr>
      <t>本年收到的财政性资金</t>
    </r>
  </si>
  <si>
    <t>（二）劳动生产总值</t>
  </si>
  <si>
    <t>（一）基本建设性资金</t>
  </si>
  <si>
    <t>四、投资收益</t>
  </si>
  <si>
    <t>（二）生产发展性资金</t>
  </si>
  <si>
    <t xml:space="preserve">   其中：长期股权投资</t>
  </si>
  <si>
    <t>（三）社会保障性资金</t>
  </si>
  <si>
    <t xml:space="preserve">       ☆交易性金融资产</t>
  </si>
  <si>
    <t>（四）其他</t>
  </si>
  <si>
    <t xml:space="preserve">         以公允价值计量且其变动计入当期损益的金融资产</t>
  </si>
  <si>
    <t>二、高质量发展有关情况：</t>
  </si>
  <si>
    <t xml:space="preserve">         以公允价值计量且其变动计入当期损益的金融负债</t>
  </si>
  <si>
    <t>（一）专利情况：</t>
  </si>
  <si>
    <t xml:space="preserve">       ☆债权投资</t>
  </si>
  <si>
    <t xml:space="preserve">  1.累计拥有有效专利数（件）</t>
  </si>
  <si>
    <t xml:space="preserve">         可供出售金融资产</t>
  </si>
  <si>
    <r>
      <rPr>
        <sz val="10"/>
        <color indexed="8"/>
        <rFont val="宋体"/>
        <family val="3"/>
        <charset val="134"/>
      </rPr>
      <t xml:space="preserve">        </t>
    </r>
    <r>
      <rPr>
        <sz val="10"/>
        <rFont val="宋体"/>
        <family val="3"/>
        <charset val="134"/>
      </rPr>
      <t>其中：累计拥有有效发明专利数（件）</t>
    </r>
  </si>
  <si>
    <t xml:space="preserve">       ☆其他债权投资</t>
  </si>
  <si>
    <r>
      <rPr>
        <sz val="10"/>
        <color indexed="8"/>
        <rFont val="宋体"/>
        <family val="3"/>
        <charset val="134"/>
      </rPr>
      <t xml:space="preserve">  2.</t>
    </r>
    <r>
      <rPr>
        <sz val="10"/>
        <rFont val="宋体"/>
        <family val="3"/>
        <charset val="134"/>
      </rPr>
      <t>专利申请数（件）</t>
    </r>
  </si>
  <si>
    <t xml:space="preserve">         持有至到期投资</t>
  </si>
  <si>
    <r>
      <rPr>
        <sz val="10"/>
        <color indexed="8"/>
        <rFont val="宋体"/>
        <family val="3"/>
        <charset val="134"/>
      </rPr>
      <t xml:space="preserve">        </t>
    </r>
    <r>
      <rPr>
        <sz val="10"/>
        <rFont val="宋体"/>
        <family val="3"/>
        <charset val="134"/>
      </rPr>
      <t>其中：发明专利申请数（件）</t>
    </r>
  </si>
  <si>
    <t xml:space="preserve">       ☆其他权益工具</t>
  </si>
  <si>
    <t xml:space="preserve">  3.专利授权数（件）</t>
  </si>
  <si>
    <t xml:space="preserve">       ☆其他非流动金融资产</t>
  </si>
  <si>
    <t xml:space="preserve">        其中：发明专利授权数（件）</t>
  </si>
  <si>
    <t xml:space="preserve">         其他项目收益</t>
  </si>
  <si>
    <r>
      <rPr>
        <sz val="10"/>
        <rFont val="宋体"/>
        <family val="3"/>
        <charset val="134"/>
      </rPr>
      <t>（二）</t>
    </r>
    <r>
      <rPr>
        <sz val="10"/>
        <color indexed="8"/>
        <rFont val="宋体"/>
        <family val="3"/>
        <charset val="134"/>
      </rPr>
      <t>本年企业提取的安全生产费用</t>
    </r>
  </si>
  <si>
    <t>五、本年固定资产投资额</t>
  </si>
  <si>
    <r>
      <rPr>
        <sz val="10"/>
        <rFont val="宋体"/>
        <family val="3"/>
        <charset val="134"/>
      </rPr>
      <t>（三）</t>
    </r>
    <r>
      <rPr>
        <sz val="10"/>
        <color indexed="8"/>
        <rFont val="宋体"/>
        <family val="3"/>
        <charset val="134"/>
      </rPr>
      <t>本年企业支出的安全生产费用</t>
    </r>
  </si>
  <si>
    <t xml:space="preserve">  （一）购置固定资产</t>
  </si>
  <si>
    <t>（四）本年科技资金来源合计</t>
  </si>
  <si>
    <t xml:space="preserve">  （二）基建投资</t>
  </si>
  <si>
    <t>　　      其中：政府拨款</t>
  </si>
  <si>
    <t xml:space="preserve">  （三）其他投资</t>
  </si>
  <si>
    <t xml:space="preserve">                企业自筹</t>
  </si>
  <si>
    <t>六、本年计提的固定资产折旧总额</t>
  </si>
  <si>
    <t xml:space="preserve">                其他</t>
  </si>
  <si>
    <t>七、本年管理费用项下的业务招待费支出</t>
  </si>
  <si>
    <t>（五）本年研发（R&amp;D）经费投入合计</t>
  </si>
  <si>
    <t>八、本年管理费用项下的党建工作经费</t>
  </si>
  <si>
    <t xml:space="preserve">        1.日常性研发（R&amp;D）经费支出</t>
  </si>
  <si>
    <r>
      <rPr>
        <b/>
        <sz val="10"/>
        <rFont val="宋体"/>
        <family val="3"/>
        <charset val="134"/>
      </rPr>
      <t>九、</t>
    </r>
    <r>
      <rPr>
        <b/>
        <sz val="10"/>
        <color indexed="8"/>
        <rFont val="宋体"/>
        <family val="3"/>
        <charset val="134"/>
      </rPr>
      <t>本年企业支付的环境保护及生态恢复支出</t>
    </r>
  </si>
  <si>
    <t>　　　  　  其中：研发人员劳动报酬</t>
  </si>
  <si>
    <t xml:space="preserve">        其中：（一）本年度上交政府统筹的支出</t>
  </si>
  <si>
    <t xml:space="preserve">        2.购买固定资产、新技术、科研设备等支出</t>
  </si>
  <si>
    <t xml:space="preserve">              （二）本年度企业提取或据实列支的支出</t>
  </si>
  <si>
    <t>　　　  　  其中：土地与建筑物支出</t>
  </si>
  <si>
    <r>
      <rPr>
        <sz val="10"/>
        <rFont val="宋体"/>
        <family val="3"/>
        <charset val="134"/>
      </rPr>
      <t xml:space="preserve">              （三）</t>
    </r>
    <r>
      <rPr>
        <sz val="10"/>
        <color indexed="8"/>
        <rFont val="宋体"/>
        <family val="3"/>
        <charset val="134"/>
      </rPr>
      <t>本年企业支出的节能减排费用</t>
    </r>
  </si>
  <si>
    <t xml:space="preserve">                 仪器与设备支出</t>
  </si>
  <si>
    <t>十、企业累计向境外投资额</t>
  </si>
  <si>
    <t xml:space="preserve">        3.其他支出</t>
  </si>
  <si>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     </t>
    </r>
    <r>
      <rPr>
        <sz val="10"/>
        <color indexed="8"/>
        <rFont val="宋体"/>
        <family val="3"/>
        <charset val="134"/>
      </rPr>
      <t>其中：企业本年新增向境外投资额</t>
    </r>
  </si>
  <si>
    <t>（六）科技人员人数</t>
  </si>
  <si>
    <r>
      <rPr>
        <b/>
        <sz val="10"/>
        <color indexed="8"/>
        <rFont val="宋体"/>
        <family val="3"/>
        <charset val="134"/>
      </rPr>
      <t>十一、</t>
    </r>
    <r>
      <rPr>
        <b/>
        <sz val="10"/>
        <rFont val="宋体"/>
        <family val="3"/>
        <charset val="134"/>
      </rPr>
      <t>本年</t>
    </r>
    <r>
      <rPr>
        <b/>
        <sz val="10"/>
        <color indexed="8"/>
        <rFont val="宋体"/>
        <family val="3"/>
        <charset val="134"/>
      </rPr>
      <t>对扶贫方面的支出</t>
    </r>
  </si>
  <si>
    <t xml:space="preserve">       其中：研发人员人数</t>
  </si>
  <si>
    <t>十二、本年对外捐赠支出（不含上述本年对扶贫方面的支出）</t>
  </si>
  <si>
    <r>
      <rPr>
        <b/>
        <sz val="10"/>
        <rFont val="宋体"/>
        <family val="3"/>
        <charset val="134"/>
      </rPr>
      <t>三、</t>
    </r>
    <r>
      <rPr>
        <b/>
        <sz val="10"/>
        <color indexed="8"/>
        <rFont val="宋体"/>
        <family val="3"/>
        <charset val="134"/>
      </rPr>
      <t>产值（按现行价格计算）</t>
    </r>
  </si>
  <si>
    <t>十三、社会贡献总额</t>
  </si>
  <si>
    <t>（一）工业总产值</t>
  </si>
  <si>
    <t>注：加☆项目为执行新金融工具准则企业适用。</t>
  </si>
  <si>
    <t>人力资源情况表</t>
  </si>
  <si>
    <t>国粮20年汇08表</t>
  </si>
  <si>
    <t>一、企业人数情况（人）：</t>
  </si>
  <si>
    <t>二、企业不在岗职工及劳动关系处理情况：</t>
  </si>
  <si>
    <t xml:space="preserve">   （一）年末从业人员人数</t>
  </si>
  <si>
    <t xml:space="preserve">   （一）年初不在岗职工人数（人）</t>
  </si>
  <si>
    <t xml:space="preserve">   （二）本年平均从业人员人数</t>
  </si>
  <si>
    <t xml:space="preserve">   （二）年末不在岗职工人数（人）</t>
  </si>
  <si>
    <t xml:space="preserve">   （三）年末职工人数</t>
  </si>
  <si>
    <t xml:space="preserve">   （三）本年累计解除劳动关系人数</t>
  </si>
  <si>
    <t xml:space="preserve">             其中：年末在岗职工人数</t>
  </si>
  <si>
    <t xml:space="preserve">             其中：需支付经济补偿人数</t>
  </si>
  <si>
    <t xml:space="preserve">   （四）本年平均职工人数</t>
  </si>
  <si>
    <t xml:space="preserve">   （四）本年累计支付经济补偿金额</t>
  </si>
  <si>
    <t xml:space="preserve">             其中：本年平均在岗职工人数</t>
  </si>
  <si>
    <t xml:space="preserve">             其中：财政负担部分</t>
  </si>
  <si>
    <t xml:space="preserve">   （五）年末劳务派遣人数</t>
  </si>
  <si>
    <t>三、工资及福利情况：</t>
  </si>
  <si>
    <t xml:space="preserve">   （六）本年平均劳务派遣人数</t>
  </si>
  <si>
    <t xml:space="preserve">   （一）本年应发职工薪酬总额</t>
  </si>
  <si>
    <t xml:space="preserve">   （七）年末离休人数</t>
  </si>
  <si>
    <t xml:space="preserve">   （二）本年实际发放职工薪酬总额</t>
  </si>
  <si>
    <t xml:space="preserve">   （八）年末退休人数</t>
  </si>
  <si>
    <t xml:space="preserve">             其中：本年实际发放职工工资总额</t>
  </si>
  <si>
    <t xml:space="preserve">   （九）参加基本养老保险的年末职工人数</t>
  </si>
  <si>
    <t xml:space="preserve">                  其中：本年实际发放在岗职工工资总额</t>
  </si>
  <si>
    <t xml:space="preserve">   （十）参加补充养老保险的年末职工人数</t>
  </si>
  <si>
    <t xml:space="preserve">                   本年支付的劳务派遣金额</t>
  </si>
  <si>
    <t xml:space="preserve">   （十一）参加基本医疗保险的年末职工人数</t>
  </si>
  <si>
    <t xml:space="preserve">   （三）企业提取的工资总额</t>
  </si>
  <si>
    <t xml:space="preserve">   （十二）参加补充医疗保险的年末职工人数</t>
  </si>
  <si>
    <t xml:space="preserve">           1.非工挂企业工资总额              </t>
  </si>
  <si>
    <t xml:space="preserve">   （十三）参加失业保险的年末职工人数</t>
  </si>
  <si>
    <t xml:space="preserve">           2.工挂企业工资总额</t>
  </si>
  <si>
    <t xml:space="preserve">   （十四）参加工伤保险的年末职工人数</t>
  </si>
  <si>
    <t>　 （四）本年支付的离退休人员养老金及福利性补助</t>
  </si>
  <si>
    <t xml:space="preserve">   （十五）参加生育保险的年末职工人数</t>
  </si>
  <si>
    <r>
      <rPr>
        <sz val="10"/>
        <color indexed="8"/>
        <rFont val="宋体"/>
        <family val="3"/>
        <charset val="134"/>
      </rPr>
      <t xml:space="preserve">   （五）本年支付的企业负责人</t>
    </r>
    <r>
      <rPr>
        <sz val="10"/>
        <rFont val="宋体"/>
        <family val="3"/>
        <charset val="134"/>
      </rPr>
      <t>薪酬</t>
    </r>
    <r>
      <rPr>
        <sz val="10"/>
        <color indexed="8"/>
        <rFont val="宋体"/>
        <family val="3"/>
        <charset val="134"/>
      </rPr>
      <t>总额</t>
    </r>
  </si>
  <si>
    <t xml:space="preserve">   （十六）实行工效挂钩职工人数</t>
  </si>
  <si>
    <t xml:space="preserve">         企业负责人人数（人）</t>
  </si>
  <si>
    <t xml:space="preserve">   （十七）未实行社会化管理的离退休人员人数</t>
  </si>
  <si>
    <t>　 （六）本年支付的职工福利费</t>
  </si>
  <si>
    <t xml:space="preserve">   （十八）年末党员人数</t>
  </si>
  <si>
    <t xml:space="preserve">   （七）本年提取的职工教育培训经费</t>
  </si>
  <si>
    <t xml:space="preserve">   （八）本年支付的职工教育培训经费</t>
  </si>
  <si>
    <t>带息负债情况表</t>
  </si>
  <si>
    <t>国粮20年汇09表</t>
  </si>
  <si>
    <t xml:space="preserve">编制单位: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</si>
  <si>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</t>
  </si>
  <si>
    <t>本      金</t>
  </si>
  <si>
    <t>本年应计
利息</t>
  </si>
  <si>
    <t>逾期尚未
偿还的借款
本金</t>
  </si>
  <si>
    <t>年末应付
利息</t>
  </si>
  <si>
    <r>
      <rPr>
        <sz val="10"/>
        <rFont val="宋体"/>
        <family val="3"/>
        <charset val="134"/>
      </rPr>
      <t xml:space="preserve">项 </t>
    </r>
    <r>
      <rPr>
        <sz val="10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目</t>
    </r>
  </si>
  <si>
    <t>上年金额</t>
  </si>
  <si>
    <t>年初余额</t>
  </si>
  <si>
    <t>本年增加</t>
  </si>
  <si>
    <t>本年减少</t>
  </si>
  <si>
    <t>年末余额</t>
  </si>
  <si>
    <t>1</t>
  </si>
  <si>
    <t>2</t>
  </si>
  <si>
    <t>3</t>
  </si>
  <si>
    <t>4</t>
  </si>
  <si>
    <t>5</t>
  </si>
  <si>
    <r>
      <rPr>
        <sz val="10"/>
        <rFont val="宋体"/>
        <family val="3"/>
        <charset val="134"/>
      </rPr>
      <t xml:space="preserve">栏 </t>
    </r>
    <r>
      <rPr>
        <sz val="10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次</t>
    </r>
  </si>
  <si>
    <t>一、带息流动负债合计</t>
  </si>
  <si>
    <t>补充资料：</t>
  </si>
  <si>
    <t>（一）短期借款</t>
  </si>
  <si>
    <t>一、利息支出情况：</t>
  </si>
  <si>
    <r>
      <rPr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其中：银行借款</t>
    </r>
  </si>
  <si>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利息支出总额</t>
    </r>
  </si>
  <si>
    <r>
      <rPr>
        <sz val="10"/>
        <rFont val="宋体"/>
        <family val="3"/>
        <charset val="134"/>
      </rPr>
      <t xml:space="preserve">            </t>
    </r>
    <r>
      <rPr>
        <sz val="10"/>
        <rFont val="宋体"/>
        <family val="3"/>
        <charset val="134"/>
      </rPr>
      <t>非银行金融机构借款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</si>
  <si>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其中：利息资本化金额</t>
    </r>
  </si>
  <si>
    <t>（二）一年内到期的非流动负债</t>
  </si>
  <si>
    <t>二、带息负债融资成本率（%）</t>
  </si>
  <si>
    <t xml:space="preserve">      其中：一年内到期的长期借款</t>
  </si>
  <si>
    <t>三、永续债、优先股发行情况：</t>
  </si>
  <si>
    <t xml:space="preserve">            一年内到期的应付债券</t>
  </si>
  <si>
    <t>（一）已发行永续债</t>
  </si>
  <si>
    <t xml:space="preserve">            一年内到期的融资租赁款</t>
  </si>
  <si>
    <t xml:space="preserve">      其中：计入负债的永续债</t>
  </si>
  <si>
    <t xml:space="preserve">          ☆一年内到期的租赁负债</t>
  </si>
  <si>
    <t>（二）已发行优先股</t>
  </si>
  <si>
    <t>☆（三）交易性金融负债</t>
  </si>
  <si>
    <t xml:space="preserve">      其中：计入负债的优先股</t>
  </si>
  <si>
    <t>（四）以公允价值计量且其变动计入当期损益的金融负债</t>
  </si>
  <si>
    <t>（三）计入未分配利润的永续债利息</t>
  </si>
  <si>
    <t>（五）其他带息流动负债</t>
  </si>
  <si>
    <t>四、境外发债情况：（由集团总部填列）</t>
  </si>
  <si>
    <t xml:space="preserve">      其中：短期融资券（含超短期融资券）</t>
  </si>
  <si>
    <t>（一）境外发行外币债券总额（以人民币填列）</t>
  </si>
  <si>
    <t xml:space="preserve">            其他短期债券</t>
  </si>
  <si>
    <t xml:space="preserve">  </t>
  </si>
  <si>
    <t xml:space="preserve">      其中：美元债（以美元填列）</t>
  </si>
  <si>
    <t>二、带息非流动负债合计</t>
  </si>
  <si>
    <t xml:space="preserve">            欧元债（以欧元填列）</t>
  </si>
  <si>
    <t>（一）长期借款</t>
  </si>
  <si>
    <t xml:space="preserve">            港元债（以港元填列）</t>
  </si>
  <si>
    <t>（二）境外发行人民币债券总额</t>
  </si>
  <si>
    <t>（二）应付债券</t>
  </si>
  <si>
    <r>
      <rPr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其中：中期票据</t>
    </r>
  </si>
  <si>
    <r>
      <rPr>
        <sz val="10"/>
        <rFont val="宋体"/>
        <family val="3"/>
        <charset val="134"/>
      </rPr>
      <t xml:space="preserve">            </t>
    </r>
    <r>
      <rPr>
        <sz val="10"/>
        <rFont val="宋体"/>
        <family val="3"/>
        <charset val="134"/>
      </rPr>
      <t>企业债券</t>
    </r>
  </si>
  <si>
    <t xml:space="preserve">            公司债券</t>
  </si>
  <si>
    <t>（三）其他带息非流动负债</t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</si>
  <si>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其中：融资租赁款</t>
    </r>
  </si>
  <si>
    <t xml:space="preserve">          ☆租赁负债</t>
  </si>
  <si>
    <t>带息负债合计</t>
  </si>
  <si>
    <t>注：加☆项目为执行新金融工具/新租赁准则企业适用。</t>
  </si>
  <si>
    <t>财政补贴明细表</t>
  </si>
  <si>
    <t>国粮20年汇10表</t>
  </si>
  <si>
    <t xml:space="preserve"> 项     目 </t>
  </si>
  <si>
    <t>行
次</t>
  </si>
  <si>
    <t>本年应补数</t>
  </si>
  <si>
    <t>本年已补数</t>
  </si>
  <si>
    <t>年末未补数</t>
  </si>
  <si>
    <t>已补数</t>
  </si>
  <si>
    <t>其中：</t>
  </si>
  <si>
    <t>已补上年未补数</t>
  </si>
  <si>
    <t>栏     次</t>
  </si>
  <si>
    <t>一、中央储备粮油补贴</t>
  </si>
  <si>
    <t xml:space="preserve"> （一）价格补贴</t>
  </si>
  <si>
    <t xml:space="preserve">   1、处理中央储备粮食价差补贴</t>
  </si>
  <si>
    <t xml:space="preserve">   2、处理中央储备食油价差补贴</t>
  </si>
  <si>
    <t xml:space="preserve">   3、其他价格补贴</t>
  </si>
  <si>
    <t xml:space="preserve"> （二）粮油费用、利息补贴</t>
  </si>
  <si>
    <t xml:space="preserve">   1、中央储备粮食费用、利息补贴</t>
  </si>
  <si>
    <t xml:space="preserve">    （1）利息补贴</t>
  </si>
  <si>
    <t xml:space="preserve">    （2）保管费用补贴</t>
  </si>
  <si>
    <t xml:space="preserve">    （3）轮换费用补贴</t>
  </si>
  <si>
    <t xml:space="preserve">   2、中央储备食油费用、利息补贴</t>
  </si>
  <si>
    <t xml:space="preserve"> （三）中央储备粮油移库补贴</t>
  </si>
  <si>
    <t>二、地方储备粮油补贴</t>
  </si>
  <si>
    <t xml:space="preserve">    其中：省级储备粮油补贴</t>
  </si>
  <si>
    <t xml:space="preserve">          市县级储备粮油补贴</t>
  </si>
  <si>
    <t xml:space="preserve">   1、处理地方储备粮食价差补贴</t>
  </si>
  <si>
    <t xml:space="preserve">   2、处理地方储备食油价差补贴</t>
  </si>
  <si>
    <t xml:space="preserve"> （二）地方储备粮食费用、利息补贴</t>
  </si>
  <si>
    <t xml:space="preserve">   1、利息补贴</t>
  </si>
  <si>
    <t xml:space="preserve">   2、保管费用补贴</t>
  </si>
  <si>
    <t xml:space="preserve">   3、轮换费用补贴</t>
  </si>
  <si>
    <t xml:space="preserve"> （三）地方储备食油费用、利息补贴</t>
  </si>
  <si>
    <t xml:space="preserve"> （四）地方储备粮油移库补贴</t>
  </si>
  <si>
    <t>三、其他政策性粮油补贴</t>
  </si>
  <si>
    <t xml:space="preserve">   1、销售国家最低收购价粮食价差补贴</t>
  </si>
  <si>
    <t xml:space="preserve">   2、销售国家临时存储粮食价差补贴</t>
  </si>
  <si>
    <t xml:space="preserve">   3、救济救助粮食补助</t>
  </si>
  <si>
    <t xml:space="preserve">   4、其他价格补贴</t>
  </si>
  <si>
    <t xml:space="preserve">   1、最低收购价粮食（小麦、稻谷）补贴</t>
  </si>
  <si>
    <t xml:space="preserve"> 　   其中:利息补贴</t>
  </si>
  <si>
    <t xml:space="preserve">           保管费用补贴</t>
  </si>
  <si>
    <t xml:space="preserve">           移库费用补贴</t>
  </si>
  <si>
    <t xml:space="preserve">           其他费用补贴</t>
  </si>
  <si>
    <t xml:space="preserve">   2、临时存储粮油（大豆、玉米、菜籽油）补贴</t>
  </si>
  <si>
    <t xml:space="preserve">   3、其他补贴</t>
  </si>
  <si>
    <t xml:space="preserve">      其中:利息补贴</t>
  </si>
  <si>
    <t xml:space="preserve">           费用补贴</t>
  </si>
  <si>
    <t xml:space="preserve">  （三）其他补贴</t>
  </si>
  <si>
    <t>财  政  补  贴  合  计</t>
  </si>
  <si>
    <t>费用明细表</t>
  </si>
  <si>
    <t xml:space="preserve"> </t>
  </si>
  <si>
    <t>国粮20年汇11表</t>
  </si>
  <si>
    <t xml:space="preserve">          2020年度</t>
  </si>
  <si>
    <t>项    目</t>
  </si>
  <si>
    <t>合  计</t>
  </si>
  <si>
    <t>栏    次</t>
  </si>
  <si>
    <t xml:space="preserve"> 一、销售费用</t>
  </si>
  <si>
    <t xml:space="preserve">    7、存货盘亏、毁损</t>
  </si>
  <si>
    <t xml:space="preserve">    1、运杂费</t>
  </si>
  <si>
    <t xml:space="preserve">    8、折旧费</t>
  </si>
  <si>
    <t xml:space="preserve">    2、装卸费</t>
  </si>
  <si>
    <t xml:space="preserve">    9、车辆交通费</t>
  </si>
  <si>
    <t xml:space="preserve">    3、包装费</t>
  </si>
  <si>
    <t xml:space="preserve">    10、办公费</t>
  </si>
  <si>
    <t xml:space="preserve">    4、整晒费</t>
  </si>
  <si>
    <t xml:space="preserve">    11、水电费</t>
  </si>
  <si>
    <t xml:space="preserve">    5、保管费</t>
  </si>
  <si>
    <t xml:space="preserve">    12、差旅费</t>
  </si>
  <si>
    <t xml:space="preserve">    6、折旧费</t>
  </si>
  <si>
    <t xml:space="preserve">    13、费用性税金</t>
  </si>
  <si>
    <t xml:space="preserve">    7、仓房维修费</t>
  </si>
  <si>
    <t xml:space="preserve">    14、资产评估费</t>
  </si>
  <si>
    <t xml:space="preserve">    8、粮油保险费</t>
  </si>
  <si>
    <t xml:space="preserve">    15、工会和职工教育经费</t>
  </si>
  <si>
    <t xml:space="preserve">    9、仓房租赁费</t>
  </si>
  <si>
    <t xml:space="preserve">    16、职工工资</t>
  </si>
  <si>
    <t xml:space="preserve">    10、差旅费</t>
  </si>
  <si>
    <t xml:space="preserve">    17、职工福利费</t>
  </si>
  <si>
    <t xml:space="preserve">    11、商品损耗</t>
  </si>
  <si>
    <t xml:space="preserve">    18、住房公积金</t>
  </si>
  <si>
    <t xml:space="preserve">    12、劳务费</t>
  </si>
  <si>
    <t xml:space="preserve">    19、企业缴纳的社会保险</t>
  </si>
  <si>
    <t xml:space="preserve">    13、职工工资</t>
  </si>
  <si>
    <t xml:space="preserve">    20、审计费用</t>
  </si>
  <si>
    <t xml:space="preserve">    14、职工福利费</t>
  </si>
  <si>
    <t xml:space="preserve">    21、党建经费</t>
  </si>
  <si>
    <t xml:space="preserve">    15、企业缴纳的社会保险</t>
  </si>
  <si>
    <t xml:space="preserve">    22、离退休统筹外支出</t>
  </si>
  <si>
    <t xml:space="preserve">    16、其他</t>
  </si>
  <si>
    <t xml:space="preserve">    23、其他</t>
  </si>
  <si>
    <t xml:space="preserve"> 二、管理费用</t>
  </si>
  <si>
    <t xml:space="preserve"> 三、财务费用</t>
  </si>
  <si>
    <t xml:space="preserve">    1、业务招待费</t>
  </si>
  <si>
    <t xml:space="preserve">    1、利息支出</t>
  </si>
  <si>
    <t xml:space="preserve">    2、修理费</t>
  </si>
  <si>
    <t xml:space="preserve">    2、利息收入</t>
  </si>
  <si>
    <t xml:space="preserve">    3、财产保险费</t>
  </si>
  <si>
    <t xml:space="preserve">    3、手续费</t>
  </si>
  <si>
    <t xml:space="preserve">    4、低值易耗品摊销</t>
  </si>
  <si>
    <t xml:space="preserve">    4、汇兑损益（净收益以“-”表示）</t>
  </si>
  <si>
    <t xml:space="preserve">    5、无形资产摊销</t>
  </si>
  <si>
    <t xml:space="preserve">    5、其他</t>
  </si>
  <si>
    <t xml:space="preserve">    6、坏账准备</t>
  </si>
  <si>
    <t>费用总额</t>
  </si>
  <si>
    <t>粮食行业情况调查表</t>
  </si>
  <si>
    <t>国粮20年汇12表</t>
  </si>
  <si>
    <t xml:space="preserve">       2020年度</t>
  </si>
  <si>
    <t>项     目</t>
  </si>
  <si>
    <t>数量（金额）</t>
  </si>
  <si>
    <t>一、企业户数情况</t>
  </si>
  <si>
    <t>二、财会人员情况</t>
  </si>
  <si>
    <t>（一）上年末企业户数（户）</t>
  </si>
  <si>
    <t>（一）人数</t>
  </si>
  <si>
    <t>（二）本年新增企业户数（户）</t>
  </si>
  <si>
    <t xml:space="preserve">         其中：正高级职称 </t>
  </si>
  <si>
    <t>（三）本年减少企业户数（户）</t>
  </si>
  <si>
    <t xml:space="preserve">               副高级职称</t>
  </si>
  <si>
    <t xml:space="preserve">         其中：破产企业户数（户）</t>
  </si>
  <si>
    <t xml:space="preserve">               中级职称</t>
  </si>
  <si>
    <t xml:space="preserve">               改制企业户数（户）</t>
  </si>
  <si>
    <t xml:space="preserve">               初级职称</t>
  </si>
  <si>
    <t>（四）年末企业户数（户）</t>
  </si>
  <si>
    <t xml:space="preserve">               其他</t>
  </si>
  <si>
    <t xml:space="preserve">         其中：购销企业户数（户）</t>
  </si>
  <si>
    <t>（二）年龄</t>
  </si>
  <si>
    <t xml:space="preserve">               加工企业户数（户）</t>
  </si>
  <si>
    <t xml:space="preserve">               30岁以下</t>
  </si>
  <si>
    <t>（五）盈利企业户数（户）</t>
  </si>
  <si>
    <t xml:space="preserve">               30岁-39岁</t>
  </si>
  <si>
    <t xml:space="preserve">               40岁-49岁</t>
  </si>
  <si>
    <t xml:space="preserve">               50岁及以上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</si>
</sst>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;;"/>
    <numFmt numFmtId="177" formatCode="[$-10804]yyyy/m/d"/>
  </numFmts>
  <fonts count="5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26"/>
      <name val="黑体"/>
      <family val="3"/>
      <charset val="134"/>
    </font>
    <font>
      <sz val="16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8"/>
      <color indexed="8"/>
      <name val="宋体"/>
      <family val="3"/>
      <charset val="134"/>
    </font>
    <font>
      <sz val="14"/>
      <name val="宋体"/>
      <family val="3"/>
      <charset val="134"/>
    </font>
    <font>
      <sz val="26"/>
      <name val="宋体"/>
      <family val="3"/>
      <charset val="134"/>
    </font>
    <font>
      <sz val="12"/>
      <name val="黑体"/>
      <family val="3"/>
      <charset val="134"/>
    </font>
    <font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楷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9"/>
      <name val="Microsoft Sans Serif"/>
      <family val="2"/>
    </font>
    <font>
      <sz val="14"/>
      <name val="黑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36"/>
      <name val="黑体"/>
      <family val="3"/>
      <charset val="134"/>
    </font>
    <font>
      <sz val="16"/>
      <name val="黑体"/>
      <family val="3"/>
      <charset val="134"/>
    </font>
    <font>
      <b/>
      <sz val="18"/>
      <name val="黑体"/>
      <family val="3"/>
      <charset val="134"/>
    </font>
    <font>
      <sz val="18"/>
      <name val="Microsoft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1"/>
      <color rgb="FF000000"/>
      <name val="宋体"/>
      <family val="3"/>
      <charset val="134"/>
    </font>
    <font>
      <sz val="6"/>
      <name val="黑体"/>
      <family val="3"/>
      <charset val="134"/>
    </font>
    <font>
      <sz val="4"/>
      <name val="黑体"/>
      <family val="3"/>
      <charset val="134"/>
    </font>
    <font>
      <sz val="7"/>
      <name val="黑体"/>
      <family val="3"/>
      <charset val="134"/>
    </font>
    <font>
      <sz val="7.5"/>
      <name val="黑体"/>
      <family val="3"/>
      <charset val="134"/>
    </font>
    <font>
      <sz val="9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rgb="FF000000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  <protection locked="0"/>
    </xf>
    <xf numFmtId="0" fontId="44" fillId="0" borderId="0"/>
    <xf numFmtId="0" fontId="51" fillId="0" borderId="0">
      <alignment vertical="center"/>
    </xf>
    <xf numFmtId="0" fontId="51" fillId="0" borderId="0">
      <alignment vertical="center"/>
    </xf>
    <xf numFmtId="0" fontId="5" fillId="0" borderId="0">
      <alignment vertical="center"/>
    </xf>
    <xf numFmtId="0" fontId="51" fillId="0" borderId="0">
      <alignment vertical="center"/>
    </xf>
    <xf numFmtId="0" fontId="44" fillId="0" borderId="0"/>
    <xf numFmtId="0" fontId="5" fillId="0" borderId="0"/>
  </cellStyleXfs>
  <cellXfs count="48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2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3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horizontal="right" vertical="center"/>
      <protection locked="0"/>
    </xf>
    <xf numFmtId="3" fontId="9" fillId="0" borderId="12" xfId="0" applyNumberFormat="1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vertical="center"/>
    </xf>
    <xf numFmtId="3" fontId="4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</xf>
    <xf numFmtId="3" fontId="9" fillId="0" borderId="7" xfId="0" applyNumberFormat="1" applyFont="1" applyFill="1" applyBorder="1" applyAlignment="1" applyProtection="1">
      <alignment horizontal="right" vertical="center"/>
    </xf>
    <xf numFmtId="4" fontId="9" fillId="0" borderId="12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3" fontId="4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 applyProtection="1">
      <alignment vertical="center"/>
    </xf>
    <xf numFmtId="4" fontId="4" fillId="0" borderId="19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 wrapText="1"/>
    </xf>
    <xf numFmtId="3" fontId="7" fillId="0" borderId="6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center" vertical="center"/>
    </xf>
    <xf numFmtId="3" fontId="7" fillId="0" borderId="24" xfId="0" applyNumberFormat="1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vertical="center"/>
    </xf>
    <xf numFmtId="4" fontId="13" fillId="0" borderId="7" xfId="0" applyNumberFormat="1" applyFont="1" applyFill="1" applyBorder="1" applyAlignment="1" applyProtection="1">
      <alignment horizontal="right" vertical="center"/>
    </xf>
    <xf numFmtId="4" fontId="13" fillId="0" borderId="12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vertical="center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horizontal="center" vertical="center"/>
    </xf>
    <xf numFmtId="4" fontId="13" fillId="0" borderId="18" xfId="0" applyNumberFormat="1" applyFont="1" applyFill="1" applyBorder="1" applyAlignment="1" applyProtection="1">
      <alignment horizontal="right" vertical="center"/>
    </xf>
    <xf numFmtId="4" fontId="3" fillId="0" borderId="18" xfId="0" applyNumberFormat="1" applyFont="1" applyFill="1" applyBorder="1" applyAlignment="1" applyProtection="1">
      <alignment horizontal="right" vertical="center"/>
      <protection locked="0"/>
    </xf>
    <xf numFmtId="4" fontId="3" fillId="0" borderId="19" xfId="0" applyNumberFormat="1" applyFont="1" applyFill="1" applyBorder="1" applyAlignment="1" applyProtection="1">
      <alignment horizontal="right" vertical="center"/>
      <protection locked="0"/>
    </xf>
    <xf numFmtId="0" fontId="8" fillId="0" borderId="3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4" fontId="13" fillId="0" borderId="9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27" xfId="0" applyNumberFormat="1" applyFont="1" applyFill="1" applyBorder="1" applyAlignment="1" applyProtection="1">
      <alignment horizontal="right" vertical="center"/>
      <protection locked="0"/>
    </xf>
    <xf numFmtId="4" fontId="3" fillId="0" borderId="10" xfId="0" applyNumberFormat="1" applyFont="1" applyFill="1" applyBorder="1" applyAlignment="1" applyProtection="1">
      <alignment horizontal="right" vertical="center"/>
      <protection locked="0"/>
    </xf>
    <xf numFmtId="4" fontId="3" fillId="0" borderId="24" xfId="0" applyNumberFormat="1" applyFont="1" applyFill="1" applyBorder="1" applyAlignment="1" applyProtection="1">
      <alignment horizontal="right" vertical="center"/>
      <protection locked="0"/>
    </xf>
    <xf numFmtId="4" fontId="13" fillId="0" borderId="6" xfId="0" applyNumberFormat="1" applyFont="1" applyFill="1" applyBorder="1" applyAlignment="1" applyProtection="1">
      <alignment horizontal="right" vertical="center"/>
    </xf>
    <xf numFmtId="4" fontId="13" fillId="0" borderId="30" xfId="0" applyNumberFormat="1" applyFont="1" applyFill="1" applyBorder="1" applyAlignment="1" applyProtection="1">
      <alignment horizontal="right" vertical="center"/>
    </xf>
    <xf numFmtId="4" fontId="3" fillId="0" borderId="1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vertical="top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49" fontId="7" fillId="0" borderId="12" xfId="0" applyNumberFormat="1" applyFont="1" applyFill="1" applyBorder="1" applyAlignment="1" applyProtection="1">
      <alignment horizontal="center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4" fontId="4" fillId="0" borderId="33" xfId="0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  <protection locked="0"/>
    </xf>
    <xf numFmtId="4" fontId="4" fillId="0" borderId="32" xfId="0" applyNumberFormat="1" applyFont="1" applyFill="1" applyBorder="1" applyAlignment="1" applyProtection="1">
      <alignment horizontal="right" vertical="center"/>
      <protection locked="0"/>
    </xf>
    <xf numFmtId="4" fontId="9" fillId="0" borderId="24" xfId="0" applyNumberFormat="1" applyFont="1" applyFill="1" applyBorder="1" applyAlignment="1" applyProtection="1">
      <alignment horizontal="right" vertical="center"/>
    </xf>
    <xf numFmtId="0" fontId="1" fillId="0" borderId="33" xfId="0" applyFont="1" applyFill="1" applyBorder="1" applyAlignment="1" applyProtection="1">
      <alignment vertical="top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top"/>
      <protection locked="0"/>
    </xf>
    <xf numFmtId="4" fontId="9" fillId="0" borderId="39" xfId="0" applyNumberFormat="1" applyFont="1" applyFill="1" applyBorder="1" applyAlignment="1" applyProtection="1">
      <alignment horizontal="right" vertical="center"/>
    </xf>
    <xf numFmtId="0" fontId="4" fillId="0" borderId="38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vertical="top"/>
      <protection locked="0"/>
    </xf>
    <xf numFmtId="4" fontId="4" fillId="0" borderId="26" xfId="0" applyNumberFormat="1" applyFont="1" applyFill="1" applyBorder="1" applyAlignment="1" applyProtection="1">
      <alignment horizontal="right" vertical="center"/>
      <protection locked="0"/>
    </xf>
    <xf numFmtId="4" fontId="9" fillId="0" borderId="40" xfId="0" applyNumberFormat="1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vertical="top"/>
      <protection locked="0"/>
    </xf>
    <xf numFmtId="4" fontId="4" fillId="0" borderId="18" xfId="0" applyNumberFormat="1" applyFont="1" applyFill="1" applyBorder="1" applyAlignment="1" applyProtection="1">
      <alignment horizontal="right" vertical="center"/>
      <protection locked="0"/>
    </xf>
    <xf numFmtId="4" fontId="9" fillId="0" borderId="19" xfId="0" applyNumberFormat="1" applyFont="1" applyFill="1" applyBorder="1" applyAlignment="1" applyProtection="1">
      <alignment horizontal="right" vertical="center"/>
    </xf>
    <xf numFmtId="0" fontId="5" fillId="0" borderId="0" xfId="5">
      <alignment vertical="center"/>
    </xf>
    <xf numFmtId="0" fontId="5" fillId="0" borderId="0" xfId="5" applyAlignment="1">
      <alignment horizontal="center" vertical="center"/>
    </xf>
    <xf numFmtId="0" fontId="16" fillId="0" borderId="0" xfId="5" applyFont="1" applyFill="1" applyAlignment="1">
      <alignment horizontal="center" vertical="center"/>
    </xf>
    <xf numFmtId="0" fontId="17" fillId="0" borderId="0" xfId="5" applyFont="1" applyFill="1" applyAlignment="1">
      <alignment horizontal="center" vertical="center"/>
    </xf>
    <xf numFmtId="0" fontId="5" fillId="0" borderId="0" xfId="5" applyFill="1" applyAlignment="1">
      <alignment horizontal="center" vertical="center"/>
    </xf>
    <xf numFmtId="0" fontId="17" fillId="0" borderId="43" xfId="5" applyFont="1" applyFill="1" applyBorder="1" applyAlignment="1">
      <alignment horizontal="left" vertical="center"/>
    </xf>
    <xf numFmtId="0" fontId="17" fillId="0" borderId="43" xfId="5" applyFont="1" applyFill="1" applyBorder="1">
      <alignment vertical="center"/>
    </xf>
    <xf numFmtId="0" fontId="17" fillId="0" borderId="43" xfId="5" applyFont="1" applyFill="1" applyBorder="1" applyAlignment="1">
      <alignment horizontal="center" vertical="center"/>
    </xf>
    <xf numFmtId="0" fontId="5" fillId="0" borderId="43" xfId="5" applyFill="1" applyBorder="1" applyAlignment="1">
      <alignment horizontal="center" vertical="center"/>
    </xf>
    <xf numFmtId="49" fontId="17" fillId="0" borderId="43" xfId="5" applyNumberFormat="1" applyFont="1" applyFill="1" applyBorder="1" applyAlignment="1">
      <alignment horizontal="left" vertical="center"/>
    </xf>
    <xf numFmtId="49" fontId="17" fillId="0" borderId="43" xfId="5" applyNumberFormat="1" applyFont="1" applyFill="1" applyBorder="1" applyAlignment="1">
      <alignment vertical="center"/>
    </xf>
    <xf numFmtId="0" fontId="5" fillId="0" borderId="9" xfId="5" applyFill="1" applyBorder="1">
      <alignment vertical="center"/>
    </xf>
    <xf numFmtId="176" fontId="17" fillId="0" borderId="9" xfId="5" applyNumberFormat="1" applyFont="1" applyFill="1" applyBorder="1" applyAlignment="1">
      <alignment horizontal="center" vertical="center"/>
    </xf>
    <xf numFmtId="0" fontId="5" fillId="0" borderId="9" xfId="5" applyFill="1" applyBorder="1" applyAlignment="1">
      <alignment horizontal="center" vertical="center"/>
    </xf>
    <xf numFmtId="49" fontId="17" fillId="0" borderId="9" xfId="5" applyNumberFormat="1" applyFont="1" applyFill="1" applyBorder="1" applyAlignment="1">
      <alignment horizontal="center" vertical="center"/>
    </xf>
    <xf numFmtId="0" fontId="16" fillId="0" borderId="41" xfId="5" applyFont="1" applyFill="1" applyBorder="1">
      <alignment vertical="center"/>
    </xf>
    <xf numFmtId="0" fontId="17" fillId="0" borderId="9" xfId="5" applyFont="1" applyFill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center" vertical="center"/>
    </xf>
    <xf numFmtId="0" fontId="17" fillId="0" borderId="41" xfId="5" applyFont="1" applyFill="1" applyBorder="1">
      <alignment vertical="center"/>
    </xf>
    <xf numFmtId="0" fontId="19" fillId="0" borderId="9" xfId="5" applyFont="1" applyFill="1" applyBorder="1" applyAlignment="1">
      <alignment horizontal="center" vertical="center"/>
    </xf>
    <xf numFmtId="0" fontId="20" fillId="0" borderId="9" xfId="8" applyFont="1" applyFill="1" applyBorder="1" applyAlignment="1">
      <alignment horizontal="center" vertical="center"/>
    </xf>
    <xf numFmtId="0" fontId="17" fillId="0" borderId="0" xfId="8" applyFont="1" applyFill="1" applyAlignment="1">
      <alignment vertical="center"/>
    </xf>
    <xf numFmtId="0" fontId="17" fillId="0" borderId="46" xfId="5" applyFont="1" applyFill="1" applyBorder="1" applyAlignment="1">
      <alignment horizontal="center" vertical="center"/>
    </xf>
    <xf numFmtId="0" fontId="20" fillId="0" borderId="46" xfId="8" applyFont="1" applyFill="1" applyBorder="1" applyAlignment="1">
      <alignment horizontal="center" vertical="center"/>
    </xf>
    <xf numFmtId="0" fontId="5" fillId="0" borderId="46" xfId="5" applyFill="1" applyBorder="1" applyAlignment="1">
      <alignment horizontal="center" vertical="center"/>
    </xf>
    <xf numFmtId="0" fontId="17" fillId="0" borderId="47" xfId="5" applyFont="1" applyFill="1" applyBorder="1">
      <alignment vertical="center"/>
    </xf>
    <xf numFmtId="0" fontId="16" fillId="0" borderId="48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5" fillId="0" borderId="30" xfId="5" applyFill="1" applyBorder="1" applyAlignment="1">
      <alignment horizontal="center" vertical="center"/>
    </xf>
    <xf numFmtId="3" fontId="18" fillId="0" borderId="30" xfId="0" applyNumberFormat="1" applyFont="1" applyFill="1" applyBorder="1" applyAlignment="1">
      <alignment horizontal="center" vertical="center"/>
    </xf>
    <xf numFmtId="0" fontId="5" fillId="0" borderId="30" xfId="5" applyFill="1" applyBorder="1" applyAlignment="1">
      <alignment horizontal="center" vertical="center" wrapText="1"/>
    </xf>
    <xf numFmtId="0" fontId="0" fillId="0" borderId="0" xfId="5" applyFont="1" applyFill="1">
      <alignment vertical="center"/>
    </xf>
    <xf numFmtId="0" fontId="5" fillId="0" borderId="0" xfId="5" applyFill="1">
      <alignment vertical="center"/>
    </xf>
    <xf numFmtId="0" fontId="0" fillId="0" borderId="0" xfId="5" applyFont="1">
      <alignment vertical="center"/>
    </xf>
    <xf numFmtId="0" fontId="21" fillId="0" borderId="0" xfId="5" applyFont="1" applyFill="1" applyAlignment="1">
      <alignment horizontal="right" vertical="center"/>
    </xf>
    <xf numFmtId="0" fontId="5" fillId="0" borderId="43" xfId="5" applyFill="1" applyBorder="1">
      <alignment vertical="center"/>
    </xf>
    <xf numFmtId="0" fontId="17" fillId="0" borderId="43" xfId="5" applyFont="1" applyFill="1" applyBorder="1" applyAlignment="1">
      <alignment horizontal="right" vertical="center"/>
    </xf>
    <xf numFmtId="0" fontId="5" fillId="0" borderId="50" xfId="5" applyFill="1" applyBorder="1">
      <alignment vertical="center"/>
    </xf>
    <xf numFmtId="49" fontId="17" fillId="0" borderId="50" xfId="5" applyNumberFormat="1" applyFont="1" applyFill="1" applyBorder="1" applyAlignment="1">
      <alignment horizontal="center" vertical="center"/>
    </xf>
    <xf numFmtId="0" fontId="17" fillId="0" borderId="50" xfId="5" applyFont="1" applyFill="1" applyBorder="1" applyAlignment="1">
      <alignment horizontal="center" vertical="center"/>
    </xf>
    <xf numFmtId="0" fontId="16" fillId="0" borderId="9" xfId="5" applyFont="1" applyFill="1" applyBorder="1">
      <alignment vertical="center"/>
    </xf>
    <xf numFmtId="3" fontId="18" fillId="0" borderId="50" xfId="0" applyNumberFormat="1" applyFont="1" applyFill="1" applyBorder="1" applyAlignment="1">
      <alignment horizontal="center" vertical="center"/>
    </xf>
    <xf numFmtId="0" fontId="17" fillId="0" borderId="9" xfId="5" applyFont="1" applyFill="1" applyBorder="1">
      <alignment vertical="center"/>
    </xf>
    <xf numFmtId="0" fontId="17" fillId="0" borderId="50" xfId="5" applyFont="1" applyFill="1" applyBorder="1">
      <alignment vertical="center"/>
    </xf>
    <xf numFmtId="0" fontId="16" fillId="0" borderId="9" xfId="5" applyFont="1" applyFill="1" applyBorder="1" applyAlignment="1">
      <alignment horizontal="left" vertical="center"/>
    </xf>
    <xf numFmtId="0" fontId="17" fillId="0" borderId="9" xfId="5" applyFont="1" applyFill="1" applyBorder="1" applyAlignment="1">
      <alignment horizontal="left" vertical="center"/>
    </xf>
    <xf numFmtId="0" fontId="20" fillId="0" borderId="50" xfId="8" applyFont="1" applyFill="1" applyBorder="1" applyAlignment="1">
      <alignment horizontal="center" vertical="center"/>
    </xf>
    <xf numFmtId="176" fontId="22" fillId="0" borderId="50" xfId="5" applyNumberFormat="1" applyFont="1" applyFill="1" applyBorder="1" applyAlignment="1">
      <alignment horizontal="center" vertical="center"/>
    </xf>
    <xf numFmtId="0" fontId="17" fillId="0" borderId="46" xfId="5" applyFont="1" applyFill="1" applyBorder="1" applyAlignment="1">
      <alignment horizontal="left" vertical="center"/>
    </xf>
    <xf numFmtId="0" fontId="17" fillId="0" borderId="25" xfId="5" applyFont="1" applyFill="1" applyBorder="1" applyAlignment="1">
      <alignment horizontal="center" vertical="center"/>
    </xf>
    <xf numFmtId="176" fontId="22" fillId="0" borderId="25" xfId="5" applyNumberFormat="1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left" vertical="center"/>
    </xf>
    <xf numFmtId="0" fontId="5" fillId="0" borderId="30" xfId="5" applyFill="1" applyBorder="1">
      <alignment vertical="center"/>
    </xf>
    <xf numFmtId="0" fontId="5" fillId="0" borderId="51" xfId="5" applyFill="1" applyBorder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31" fontId="21" fillId="0" borderId="43" xfId="0" applyNumberFormat="1" applyFont="1" applyFill="1" applyBorder="1" applyAlignment="1">
      <alignment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21" fillId="0" borderId="52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24" fillId="0" borderId="41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vertical="center"/>
    </xf>
    <xf numFmtId="0" fontId="18" fillId="0" borderId="41" xfId="0" applyFont="1" applyFill="1" applyBorder="1" applyAlignment="1">
      <alignment vertical="center"/>
    </xf>
    <xf numFmtId="3" fontId="18" fillId="0" borderId="9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7" fillId="0" borderId="41" xfId="0" applyFont="1" applyFill="1" applyBorder="1" applyAlignment="1">
      <alignment vertical="center"/>
    </xf>
    <xf numFmtId="0" fontId="25" fillId="0" borderId="9" xfId="0" applyFont="1" applyFill="1" applyBorder="1">
      <alignment vertical="center"/>
    </xf>
    <xf numFmtId="0" fontId="17" fillId="0" borderId="9" xfId="0" applyFont="1" applyFill="1" applyBorder="1" applyAlignment="1">
      <alignment vertical="center" wrapText="1"/>
    </xf>
    <xf numFmtId="0" fontId="18" fillId="0" borderId="53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vertical="center"/>
    </xf>
    <xf numFmtId="0" fontId="17" fillId="0" borderId="3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3" fontId="18" fillId="0" borderId="50" xfId="0" applyNumberFormat="1" applyFont="1" applyFill="1" applyBorder="1" applyAlignment="1">
      <alignment vertical="center"/>
    </xf>
    <xf numFmtId="4" fontId="18" fillId="0" borderId="9" xfId="0" applyNumberFormat="1" applyFont="1" applyFill="1" applyBorder="1" applyAlignment="1">
      <alignment vertical="center"/>
    </xf>
    <xf numFmtId="4" fontId="18" fillId="0" borderId="50" xfId="0" applyNumberFormat="1" applyFont="1" applyFill="1" applyBorder="1" applyAlignment="1">
      <alignment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50" xfId="0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0" fontId="21" fillId="0" borderId="5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31" fontId="21" fillId="0" borderId="0" xfId="0" applyNumberFormat="1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18" fillId="0" borderId="41" xfId="0" applyFont="1" applyFill="1" applyBorder="1" applyAlignment="1">
      <alignment horizontal="left" vertical="center"/>
    </xf>
    <xf numFmtId="0" fontId="25" fillId="0" borderId="41" xfId="0" applyFont="1" applyFill="1" applyBorder="1">
      <alignment vertical="center"/>
    </xf>
    <xf numFmtId="0" fontId="26" fillId="0" borderId="41" xfId="0" applyFont="1" applyFill="1" applyBorder="1">
      <alignment vertical="center"/>
    </xf>
    <xf numFmtId="0" fontId="18" fillId="0" borderId="55" xfId="0" applyFont="1" applyFill="1" applyBorder="1" applyAlignment="1">
      <alignment vertical="center"/>
    </xf>
    <xf numFmtId="0" fontId="21" fillId="0" borderId="5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7" fillId="0" borderId="0" xfId="0" applyFont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2" borderId="43" xfId="0" applyFont="1" applyFill="1" applyBorder="1" applyAlignment="1">
      <alignment horizontal="left" vertical="center"/>
    </xf>
    <xf numFmtId="0" fontId="0" fillId="2" borderId="43" xfId="0" applyFont="1" applyFill="1" applyBorder="1" applyAlignment="1">
      <alignment horizontal="center" vertical="center"/>
    </xf>
    <xf numFmtId="31" fontId="0" fillId="2" borderId="43" xfId="0" applyNumberFormat="1" applyFont="1" applyFill="1" applyBorder="1" applyAlignment="1">
      <alignment vertical="center"/>
    </xf>
    <xf numFmtId="31" fontId="0" fillId="2" borderId="43" xfId="0" applyNumberFormat="1" applyFill="1" applyBorder="1" applyAlignment="1">
      <alignment vertical="center"/>
    </xf>
    <xf numFmtId="0" fontId="0" fillId="2" borderId="43" xfId="0" applyFont="1" applyFill="1" applyBorder="1">
      <alignment vertical="center"/>
    </xf>
    <xf numFmtId="0" fontId="0" fillId="2" borderId="43" xfId="0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41" xfId="0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28" fillId="0" borderId="9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1" xfId="0" applyFon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50" xfId="0" applyBorder="1">
      <alignment vertical="center"/>
    </xf>
    <xf numFmtId="0" fontId="0" fillId="0" borderId="41" xfId="0" applyFont="1" applyBorder="1">
      <alignment vertical="center"/>
    </xf>
    <xf numFmtId="0" fontId="0" fillId="0" borderId="9" xfId="0" applyFont="1" applyFill="1" applyBorder="1">
      <alignment vertical="center"/>
    </xf>
    <xf numFmtId="0" fontId="0" fillId="2" borderId="41" xfId="0" applyFont="1" applyFill="1" applyBorder="1">
      <alignment vertical="center"/>
    </xf>
    <xf numFmtId="0" fontId="28" fillId="0" borderId="59" xfId="0" applyFont="1" applyFill="1" applyBorder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51" xfId="0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41" xfId="0" applyFill="1" applyBorder="1">
      <alignment vertical="center"/>
    </xf>
    <xf numFmtId="4" fontId="0" fillId="0" borderId="9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9" fillId="0" borderId="41" xfId="0" applyFont="1" applyFill="1" applyBorder="1">
      <alignment vertical="center"/>
    </xf>
    <xf numFmtId="0" fontId="0" fillId="0" borderId="59" xfId="0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applyFont="1" applyBorder="1">
      <alignment vertical="center"/>
    </xf>
    <xf numFmtId="4" fontId="0" fillId="0" borderId="50" xfId="0" applyNumberFormat="1" applyBorder="1">
      <alignment vertical="center"/>
    </xf>
    <xf numFmtId="4" fontId="0" fillId="0" borderId="51" xfId="0" applyNumberFormat="1" applyBorder="1">
      <alignment vertical="center"/>
    </xf>
    <xf numFmtId="0" fontId="0" fillId="0" borderId="0" xfId="4" applyFont="1">
      <alignment vertical="center"/>
    </xf>
    <xf numFmtId="0" fontId="51" fillId="0" borderId="0" xfId="4" applyAlignment="1">
      <alignment horizontal="center" vertical="center"/>
    </xf>
    <xf numFmtId="0" fontId="51" fillId="0" borderId="0" xfId="4">
      <alignment vertical="center"/>
    </xf>
    <xf numFmtId="0" fontId="51" fillId="0" borderId="0" xfId="4" applyBorder="1">
      <alignment vertical="center"/>
    </xf>
    <xf numFmtId="0" fontId="0" fillId="0" borderId="0" xfId="4" applyFont="1" applyBorder="1">
      <alignment vertical="center"/>
    </xf>
    <xf numFmtId="0" fontId="51" fillId="0" borderId="0" xfId="4" applyAlignment="1">
      <alignment horizontal="left" vertical="center"/>
    </xf>
    <xf numFmtId="0" fontId="51" fillId="0" borderId="44" xfId="4" applyBorder="1" applyAlignment="1">
      <alignment horizontal="center" vertical="center"/>
    </xf>
    <xf numFmtId="0" fontId="51" fillId="0" borderId="45" xfId="4" applyBorder="1" applyAlignment="1">
      <alignment horizontal="center" vertical="center"/>
    </xf>
    <xf numFmtId="0" fontId="51" fillId="0" borderId="5" xfId="4" applyBorder="1" applyAlignment="1">
      <alignment horizontal="center" vertical="center"/>
    </xf>
    <xf numFmtId="0" fontId="51" fillId="0" borderId="0" xfId="4" applyBorder="1" applyAlignment="1">
      <alignment horizontal="center" vertical="center"/>
    </xf>
    <xf numFmtId="0" fontId="28" fillId="0" borderId="41" xfId="4" applyFont="1" applyBorder="1">
      <alignment vertical="center"/>
    </xf>
    <xf numFmtId="0" fontId="51" fillId="0" borderId="9" xfId="4" applyBorder="1" applyAlignment="1">
      <alignment horizontal="center" vertical="center"/>
    </xf>
    <xf numFmtId="4" fontId="51" fillId="0" borderId="9" xfId="4" applyNumberFormat="1" applyBorder="1">
      <alignment vertical="center"/>
    </xf>
    <xf numFmtId="0" fontId="28" fillId="0" borderId="9" xfId="4" applyFont="1" applyBorder="1">
      <alignment vertical="center"/>
    </xf>
    <xf numFmtId="4" fontId="51" fillId="0" borderId="50" xfId="4" applyNumberFormat="1" applyBorder="1">
      <alignment vertical="center"/>
    </xf>
    <xf numFmtId="0" fontId="0" fillId="0" borderId="9" xfId="4" applyFont="1" applyBorder="1">
      <alignment vertical="center"/>
    </xf>
    <xf numFmtId="0" fontId="0" fillId="0" borderId="41" xfId="4" applyFont="1" applyBorder="1">
      <alignment vertical="center"/>
    </xf>
    <xf numFmtId="0" fontId="51" fillId="0" borderId="59" xfId="4" applyBorder="1">
      <alignment vertical="center"/>
    </xf>
    <xf numFmtId="0" fontId="51" fillId="0" borderId="30" xfId="4" applyBorder="1" applyAlignment="1">
      <alignment horizontal="center" vertical="center"/>
    </xf>
    <xf numFmtId="0" fontId="51" fillId="0" borderId="30" xfId="4" applyBorder="1">
      <alignment vertical="center"/>
    </xf>
    <xf numFmtId="0" fontId="28" fillId="2" borderId="30" xfId="4" applyFont="1" applyFill="1" applyBorder="1">
      <alignment vertical="center"/>
    </xf>
    <xf numFmtId="4" fontId="51" fillId="0" borderId="51" xfId="4" applyNumberFormat="1" applyBorder="1">
      <alignment vertical="center"/>
    </xf>
    <xf numFmtId="0" fontId="21" fillId="0" borderId="0" xfId="0" applyFont="1" applyFill="1" applyAlignment="1">
      <alignment horizontal="center" vertical="center" wrapText="1"/>
    </xf>
    <xf numFmtId="31" fontId="21" fillId="0" borderId="0" xfId="0" applyNumberFormat="1" applyFont="1" applyFill="1" applyBorder="1" applyAlignment="1">
      <alignment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/>
    </xf>
    <xf numFmtId="4" fontId="30" fillId="0" borderId="7" xfId="1" applyNumberFormat="1" applyFont="1" applyFill="1" applyBorder="1" applyAlignment="1">
      <alignment horizontal="right" vertical="center"/>
      <protection locked="0"/>
    </xf>
    <xf numFmtId="0" fontId="30" fillId="0" borderId="7" xfId="1" applyFont="1" applyFill="1" applyBorder="1" applyAlignment="1" applyProtection="1">
      <alignment horizontal="center" vertical="center"/>
    </xf>
    <xf numFmtId="4" fontId="30" fillId="0" borderId="7" xfId="1" applyNumberFormat="1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0" fontId="31" fillId="0" borderId="41" xfId="0" applyFont="1" applyFill="1" applyBorder="1" applyAlignment="1">
      <alignment vertical="center"/>
    </xf>
    <xf numFmtId="0" fontId="21" fillId="0" borderId="59" xfId="0" applyFont="1" applyFill="1" applyBorder="1" applyAlignment="1">
      <alignment vertical="center"/>
    </xf>
    <xf numFmtId="0" fontId="21" fillId="0" borderId="59" xfId="0" applyFont="1" applyFill="1" applyBorder="1" applyAlignment="1">
      <alignment horizontal="center" vertical="center"/>
    </xf>
    <xf numFmtId="4" fontId="30" fillId="0" borderId="64" xfId="1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 wrapText="1"/>
    </xf>
    <xf numFmtId="4" fontId="30" fillId="0" borderId="12" xfId="1" applyNumberFormat="1" applyFont="1" applyFill="1" applyBorder="1" applyAlignment="1" applyProtection="1">
      <alignment horizontal="right" vertical="center"/>
    </xf>
    <xf numFmtId="0" fontId="30" fillId="0" borderId="12" xfId="1" applyFont="1" applyFill="1" applyBorder="1" applyAlignment="1" applyProtection="1">
      <alignment horizontal="center" vertical="center"/>
    </xf>
    <xf numFmtId="2" fontId="30" fillId="0" borderId="0" xfId="1" applyNumberFormat="1" applyFont="1" applyFill="1" applyAlignment="1">
      <alignment horizontal="right" vertical="center"/>
      <protection locked="0"/>
    </xf>
    <xf numFmtId="0" fontId="30" fillId="0" borderId="66" xfId="1" applyFont="1" applyFill="1" applyBorder="1" applyAlignment="1" applyProtection="1">
      <alignment horizontal="center" vertical="center"/>
    </xf>
    <xf numFmtId="0" fontId="30" fillId="0" borderId="0" xfId="1" applyFont="1" applyFill="1" applyAlignment="1" applyProtection="1">
      <alignment horizontal="right" vertical="center"/>
    </xf>
    <xf numFmtId="177" fontId="30" fillId="0" borderId="67" xfId="1" applyNumberFormat="1" applyFont="1" applyFill="1" applyBorder="1" applyAlignment="1" applyProtection="1">
      <alignment horizontal="center" vertical="center"/>
    </xf>
    <xf numFmtId="4" fontId="30" fillId="0" borderId="64" xfId="1" applyNumberFormat="1" applyFont="1" applyFill="1" applyBorder="1" applyAlignment="1" applyProtection="1">
      <alignment horizontal="right" vertical="center"/>
    </xf>
    <xf numFmtId="4" fontId="30" fillId="0" borderId="68" xfId="1" applyNumberFormat="1" applyFont="1" applyFill="1" applyBorder="1" applyAlignment="1" applyProtection="1">
      <alignment horizontal="right" vertical="center"/>
    </xf>
    <xf numFmtId="31" fontId="21" fillId="0" borderId="0" xfId="0" applyNumberFormat="1" applyFont="1" applyFill="1" applyAlignment="1">
      <alignment vertical="center"/>
    </xf>
    <xf numFmtId="31" fontId="21" fillId="0" borderId="0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 applyProtection="1">
      <alignment horizontal="center" vertical="center"/>
      <protection locked="0"/>
    </xf>
    <xf numFmtId="0" fontId="21" fillId="0" borderId="70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32" fillId="0" borderId="4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21" fillId="0" borderId="53" xfId="0" applyFont="1" applyFill="1" applyBorder="1" applyAlignment="1">
      <alignment vertical="center"/>
    </xf>
    <xf numFmtId="0" fontId="21" fillId="0" borderId="46" xfId="0" applyFont="1" applyFill="1" applyBorder="1" applyAlignment="1">
      <alignment horizontal="center" vertical="center"/>
    </xf>
    <xf numFmtId="4" fontId="21" fillId="0" borderId="9" xfId="0" applyNumberFormat="1" applyFont="1" applyFill="1" applyBorder="1" applyAlignment="1">
      <alignment vertical="center"/>
    </xf>
    <xf numFmtId="4" fontId="21" fillId="0" borderId="50" xfId="0" applyNumberFormat="1" applyFont="1" applyFill="1" applyBorder="1" applyAlignment="1">
      <alignment vertical="center"/>
    </xf>
    <xf numFmtId="0" fontId="33" fillId="0" borderId="41" xfId="0" applyFont="1" applyFill="1" applyBorder="1" applyAlignment="1">
      <alignment vertical="center"/>
    </xf>
    <xf numFmtId="0" fontId="21" fillId="0" borderId="9" xfId="4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vertical="center"/>
    </xf>
    <xf numFmtId="0" fontId="32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 wrapText="1"/>
    </xf>
    <xf numFmtId="0" fontId="21" fillId="0" borderId="46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/>
    </xf>
    <xf numFmtId="4" fontId="21" fillId="0" borderId="30" xfId="0" applyNumberFormat="1" applyFont="1" applyFill="1" applyBorder="1" applyAlignment="1">
      <alignment vertical="center"/>
    </xf>
    <xf numFmtId="0" fontId="21" fillId="0" borderId="71" xfId="0" applyFont="1" applyFill="1" applyBorder="1" applyAlignment="1">
      <alignment vertical="center"/>
    </xf>
    <xf numFmtId="0" fontId="21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4" fontId="21" fillId="0" borderId="28" xfId="0" applyNumberFormat="1" applyFont="1" applyFill="1" applyBorder="1" applyAlignment="1">
      <alignment vertical="center"/>
    </xf>
    <xf numFmtId="4" fontId="21" fillId="0" borderId="58" xfId="0" applyNumberFormat="1" applyFont="1" applyFill="1" applyBorder="1" applyAlignment="1">
      <alignment vertical="center"/>
    </xf>
    <xf numFmtId="4" fontId="21" fillId="0" borderId="41" xfId="0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horizontal="center" vertical="center"/>
    </xf>
    <xf numFmtId="4" fontId="21" fillId="0" borderId="50" xfId="0" applyNumberFormat="1" applyFont="1" applyFill="1" applyBorder="1" applyAlignment="1">
      <alignment horizontal="center" vertical="center"/>
    </xf>
    <xf numFmtId="4" fontId="21" fillId="0" borderId="41" xfId="0" applyNumberFormat="1" applyFont="1" applyFill="1" applyBorder="1" applyAlignment="1">
      <alignment horizontal="center" vertical="center"/>
    </xf>
    <xf numFmtId="4" fontId="21" fillId="0" borderId="51" xfId="0" applyNumberFormat="1" applyFont="1" applyFill="1" applyBorder="1" applyAlignment="1">
      <alignment vertical="center"/>
    </xf>
    <xf numFmtId="0" fontId="22" fillId="0" borderId="45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4" fillId="0" borderId="41" xfId="0" applyFont="1" applyFill="1" applyBorder="1" applyAlignment="1">
      <alignment vertical="center"/>
    </xf>
    <xf numFmtId="4" fontId="22" fillId="0" borderId="9" xfId="0" applyNumberFormat="1" applyFont="1" applyFill="1" applyBorder="1" applyAlignment="1">
      <alignment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1" fillId="0" borderId="50" xfId="4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vertical="center"/>
    </xf>
    <xf numFmtId="0" fontId="32" fillId="0" borderId="59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5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vertical="top"/>
    </xf>
    <xf numFmtId="0" fontId="37" fillId="0" borderId="0" xfId="0" applyFont="1" applyFill="1" applyBorder="1" applyAlignment="1" applyProtection="1">
      <alignment horizontal="left" vertical="top"/>
    </xf>
    <xf numFmtId="0" fontId="37" fillId="0" borderId="0" xfId="0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left" vertical="center"/>
    </xf>
    <xf numFmtId="49" fontId="37" fillId="0" borderId="66" xfId="0" applyNumberFormat="1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Border="1" applyAlignment="1" applyProtection="1">
      <alignment vertical="center"/>
    </xf>
    <xf numFmtId="0" fontId="38" fillId="0" borderId="66" xfId="0" applyFont="1" applyFill="1" applyBorder="1" applyAlignment="1" applyProtection="1">
      <alignment horizontal="left" vertical="center"/>
      <protection locked="0"/>
    </xf>
    <xf numFmtId="2" fontId="37" fillId="0" borderId="66" xfId="0" applyNumberFormat="1" applyFont="1" applyFill="1" applyBorder="1" applyAlignment="1" applyProtection="1">
      <alignment horizontal="left" vertical="center"/>
      <protection locked="0"/>
    </xf>
    <xf numFmtId="1" fontId="37" fillId="0" borderId="66" xfId="0" applyNumberFormat="1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left" vertical="center"/>
    </xf>
    <xf numFmtId="0" fontId="37" fillId="0" borderId="36" xfId="0" applyFont="1" applyFill="1" applyBorder="1" applyAlignment="1" applyProtection="1">
      <alignment vertical="top"/>
    </xf>
    <xf numFmtId="0" fontId="37" fillId="0" borderId="0" xfId="0" applyFont="1" applyFill="1" applyBorder="1" applyAlignment="1" applyProtection="1">
      <alignment horizontal="left"/>
    </xf>
    <xf numFmtId="49" fontId="3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vertical="top"/>
      <protection locked="0"/>
    </xf>
    <xf numFmtId="0" fontId="35" fillId="0" borderId="35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justify"/>
    </xf>
    <xf numFmtId="0" fontId="41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center" vertical="top"/>
    </xf>
    <xf numFmtId="0" fontId="42" fillId="0" borderId="66" xfId="0" applyFont="1" applyFill="1" applyBorder="1" applyAlignment="1" applyProtection="1">
      <alignment horizontal="center" vertical="center"/>
    </xf>
    <xf numFmtId="31" fontId="21" fillId="0" borderId="43" xfId="0" quotePrefix="1" applyNumberFormat="1" applyFont="1" applyFill="1" applyBorder="1" applyAlignment="1">
      <alignment vertical="center"/>
    </xf>
    <xf numFmtId="49" fontId="17" fillId="0" borderId="43" xfId="5" quotePrefix="1" applyNumberFormat="1" applyFont="1" applyFill="1" applyBorder="1" applyAlignment="1">
      <alignment vertical="center"/>
    </xf>
    <xf numFmtId="176" fontId="17" fillId="0" borderId="9" xfId="5" quotePrefix="1" applyNumberFormat="1" applyFont="1" applyFill="1" applyBorder="1" applyAlignment="1">
      <alignment horizontal="center" vertical="center"/>
    </xf>
    <xf numFmtId="176" fontId="17" fillId="0" borderId="41" xfId="5" quotePrefix="1" applyNumberFormat="1" applyFont="1" applyFill="1" applyBorder="1" applyAlignment="1">
      <alignment horizontal="center" vertical="center"/>
    </xf>
    <xf numFmtId="49" fontId="40" fillId="0" borderId="66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horizontal="left" vertical="top"/>
    </xf>
    <xf numFmtId="0" fontId="37" fillId="0" borderId="66" xfId="0" applyFont="1" applyFill="1" applyBorder="1" applyAlignment="1" applyProtection="1">
      <alignment horizontal="left" vertical="center"/>
      <protection locked="0"/>
    </xf>
    <xf numFmtId="0" fontId="37" fillId="0" borderId="66" xfId="0" applyFont="1" applyFill="1" applyBorder="1" applyAlignment="1" applyProtection="1">
      <alignment horizontal="left" vertical="center"/>
    </xf>
    <xf numFmtId="0" fontId="37" fillId="0" borderId="66" xfId="0" applyFont="1" applyFill="1" applyBorder="1" applyAlignment="1" applyProtection="1">
      <alignment horizontal="left"/>
    </xf>
    <xf numFmtId="0" fontId="37" fillId="0" borderId="66" xfId="0" applyFont="1" applyFill="1" applyBorder="1" applyAlignment="1" applyProtection="1">
      <alignment vertical="top"/>
    </xf>
    <xf numFmtId="0" fontId="1" fillId="0" borderId="66" xfId="0" applyFont="1" applyFill="1" applyBorder="1" applyAlignment="1" applyProtection="1">
      <alignment vertical="top"/>
    </xf>
    <xf numFmtId="0" fontId="35" fillId="0" borderId="66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center" vertical="center"/>
    </xf>
    <xf numFmtId="0" fontId="37" fillId="0" borderId="66" xfId="0" applyFont="1" applyFill="1" applyBorder="1" applyAlignment="1" applyProtection="1">
      <alignment vertical="center"/>
    </xf>
    <xf numFmtId="0" fontId="23" fillId="0" borderId="0" xfId="0" applyFont="1" applyFill="1" applyAlignment="1">
      <alignment horizontal="center" vertical="center"/>
    </xf>
    <xf numFmtId="31" fontId="21" fillId="0" borderId="43" xfId="0" quotePrefix="1" applyNumberFormat="1" applyFont="1" applyFill="1" applyBorder="1" applyAlignment="1">
      <alignment horizontal="left" vertical="center"/>
    </xf>
    <xf numFmtId="31" fontId="21" fillId="0" borderId="43" xfId="0" applyNumberFormat="1" applyFont="1" applyFill="1" applyBorder="1" applyAlignment="1">
      <alignment horizontal="left" vertical="center"/>
    </xf>
    <xf numFmtId="0" fontId="21" fillId="0" borderId="0" xfId="0" applyFont="1" applyFill="1" applyAlignment="1">
      <alignment horizontal="right" vertical="center"/>
    </xf>
    <xf numFmtId="0" fontId="21" fillId="0" borderId="25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7" fillId="0" borderId="0" xfId="4" applyFont="1" applyAlignment="1">
      <alignment horizontal="center" vertical="center"/>
    </xf>
    <xf numFmtId="0" fontId="51" fillId="0" borderId="0" xfId="4" applyAlignment="1">
      <alignment horizontal="right" vertical="center"/>
    </xf>
    <xf numFmtId="31" fontId="0" fillId="0" borderId="0" xfId="4" applyNumberFormat="1" applyFont="1" applyAlignment="1">
      <alignment horizontal="left" vertical="center"/>
    </xf>
    <xf numFmtId="31" fontId="51" fillId="0" borderId="0" xfId="4" applyNumberFormat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31" fontId="0" fillId="2" borderId="43" xfId="0" quotePrefix="1" applyNumberFormat="1" applyFill="1" applyBorder="1" applyAlignment="1">
      <alignment horizontal="left" vertical="center"/>
    </xf>
    <xf numFmtId="31" fontId="0" fillId="2" borderId="43" xfId="0" applyNumberFormat="1" applyFont="1" applyFill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31" fontId="21" fillId="0" borderId="0" xfId="0" quotePrefix="1" applyNumberFormat="1" applyFont="1" applyFill="1" applyBorder="1" applyAlignment="1">
      <alignment horizontal="left" vertical="center"/>
    </xf>
    <xf numFmtId="0" fontId="15" fillId="0" borderId="0" xfId="5" applyFont="1" applyFill="1" applyAlignment="1">
      <alignment horizontal="center" vertical="center"/>
    </xf>
    <xf numFmtId="176" fontId="17" fillId="0" borderId="45" xfId="5" quotePrefix="1" applyNumberFormat="1" applyFont="1" applyFill="1" applyBorder="1" applyAlignment="1">
      <alignment horizontal="center" vertical="center"/>
    </xf>
    <xf numFmtId="0" fontId="5" fillId="0" borderId="45" xfId="5" applyFill="1" applyBorder="1" applyAlignment="1">
      <alignment horizontal="center" vertical="center"/>
    </xf>
    <xf numFmtId="176" fontId="17" fillId="0" borderId="44" xfId="5" quotePrefix="1" applyNumberFormat="1" applyFont="1" applyFill="1" applyBorder="1" applyAlignment="1">
      <alignment horizontal="center" vertical="center"/>
    </xf>
    <xf numFmtId="0" fontId="5" fillId="0" borderId="41" xfId="5" applyFill="1" applyBorder="1">
      <alignment vertical="center"/>
    </xf>
    <xf numFmtId="0" fontId="5" fillId="0" borderId="9" xfId="5" applyFill="1" applyBorder="1">
      <alignment vertical="center"/>
    </xf>
    <xf numFmtId="176" fontId="17" fillId="0" borderId="45" xfId="5" quotePrefix="1" applyNumberFormat="1" applyFont="1" applyFill="1" applyBorder="1" applyAlignment="1">
      <alignment horizontal="center" vertical="center" wrapText="1"/>
    </xf>
    <xf numFmtId="0" fontId="5" fillId="0" borderId="9" xfId="5" applyFill="1" applyBorder="1" applyAlignment="1">
      <alignment horizontal="center" vertical="center"/>
    </xf>
    <xf numFmtId="0" fontId="17" fillId="0" borderId="45" xfId="5" applyFont="1" applyFill="1" applyBorder="1" applyAlignment="1">
      <alignment horizontal="center" vertical="center"/>
    </xf>
    <xf numFmtId="176" fontId="17" fillId="0" borderId="49" xfId="5" applyNumberFormat="1" applyFont="1" applyFill="1" applyBorder="1" applyAlignment="1">
      <alignment horizontal="center" vertical="center"/>
    </xf>
    <xf numFmtId="176" fontId="17" fillId="0" borderId="28" xfId="5" applyNumberFormat="1" applyFont="1" applyFill="1" applyBorder="1" applyAlignment="1">
      <alignment horizontal="center" vertical="center"/>
    </xf>
    <xf numFmtId="0" fontId="17" fillId="0" borderId="5" xfId="5" applyFont="1" applyFill="1" applyBorder="1" applyAlignment="1">
      <alignment horizontal="center" vertical="center"/>
    </xf>
    <xf numFmtId="0" fontId="5" fillId="0" borderId="50" xfId="5" applyFill="1" applyBorder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</cellXfs>
  <cellStyles count="9">
    <cellStyle name="常规" xfId="0" builtinId="0"/>
    <cellStyle name="常规 10" xfId="3"/>
    <cellStyle name="常规 2" xfId="4"/>
    <cellStyle name="常规 2 2" xfId="2"/>
    <cellStyle name="常规 3" xfId="5"/>
    <cellStyle name="常规 4" xfId="6"/>
    <cellStyle name="常规 4 2" xfId="7"/>
    <cellStyle name="常规 5" xfId="8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="70" zoomScaleNormal="70" workbookViewId="0">
      <selection activeCell="B8" sqref="B8"/>
    </sheetView>
  </sheetViews>
  <sheetFormatPr defaultColWidth="6.125" defaultRowHeight="15" customHeight="1" x14ac:dyDescent="0.15"/>
  <cols>
    <col min="1" max="1" width="24.125" style="1" customWidth="1"/>
    <col min="2" max="2" width="35.125" style="1" customWidth="1"/>
    <col min="3" max="3" width="11.125" style="1" customWidth="1"/>
    <col min="4" max="5" width="20.625" style="1" customWidth="1"/>
    <col min="6" max="6" width="26.25" style="1" customWidth="1"/>
    <col min="7" max="7" width="9.75" style="1" customWidth="1"/>
    <col min="8" max="16384" width="6.125" style="1"/>
  </cols>
  <sheetData>
    <row r="1" spans="1:7" ht="30.95" customHeight="1" x14ac:dyDescent="0.15">
      <c r="A1" s="391" t="s">
        <v>0</v>
      </c>
      <c r="B1" s="2"/>
      <c r="C1" s="2"/>
      <c r="D1" s="2"/>
      <c r="E1" s="2"/>
      <c r="F1" s="2"/>
      <c r="G1" s="2"/>
    </row>
    <row r="2" spans="1:7" ht="15" customHeight="1" x14ac:dyDescent="0.15">
      <c r="A2" s="2"/>
      <c r="B2" s="2"/>
      <c r="C2" s="2"/>
      <c r="D2" s="2"/>
      <c r="E2" s="2"/>
      <c r="F2" s="2"/>
      <c r="G2" s="2"/>
    </row>
    <row r="3" spans="1:7" ht="75" customHeight="1" x14ac:dyDescent="0.15">
      <c r="A3" s="403" t="s">
        <v>1</v>
      </c>
      <c r="B3" s="403"/>
      <c r="C3" s="403"/>
      <c r="D3" s="403"/>
      <c r="E3" s="403"/>
      <c r="F3" s="403"/>
      <c r="G3" s="2"/>
    </row>
    <row r="4" spans="1:7" ht="15" customHeight="1" x14ac:dyDescent="0.15">
      <c r="A4" s="2"/>
      <c r="B4" s="2"/>
      <c r="C4" s="2"/>
      <c r="D4" s="2"/>
      <c r="E4" s="2"/>
      <c r="F4" s="2"/>
      <c r="G4" s="2"/>
    </row>
    <row r="5" spans="1:7" ht="15" customHeight="1" x14ac:dyDescent="0.15">
      <c r="A5" s="2"/>
      <c r="B5" s="2"/>
      <c r="C5" s="2"/>
      <c r="D5" s="2"/>
      <c r="E5" s="2"/>
      <c r="F5" s="2"/>
      <c r="G5" s="2"/>
    </row>
    <row r="6" spans="1:7" ht="15" customHeight="1" x14ac:dyDescent="0.15">
      <c r="A6" s="2"/>
      <c r="B6" s="2"/>
      <c r="C6" s="2"/>
      <c r="D6" s="2"/>
      <c r="E6" s="375"/>
      <c r="F6" s="2"/>
      <c r="G6" s="2"/>
    </row>
    <row r="7" spans="1:7" ht="27.75" customHeight="1" x14ac:dyDescent="0.15">
      <c r="A7" s="2"/>
      <c r="B7" s="392" t="s">
        <v>2</v>
      </c>
      <c r="C7" s="392" t="s">
        <v>3</v>
      </c>
      <c r="D7" s="402"/>
      <c r="E7" s="402"/>
      <c r="F7" s="2"/>
      <c r="G7" s="2"/>
    </row>
    <row r="8" spans="1:7" ht="15" customHeight="1" x14ac:dyDescent="0.15">
      <c r="A8" s="2"/>
      <c r="B8" s="392"/>
      <c r="C8" s="392"/>
      <c r="D8" s="393"/>
      <c r="E8" s="393"/>
      <c r="F8" s="2"/>
      <c r="G8" s="2"/>
    </row>
    <row r="9" spans="1:7" ht="27" customHeight="1" x14ac:dyDescent="0.15">
      <c r="A9" s="2"/>
      <c r="B9" s="392" t="s">
        <v>4</v>
      </c>
      <c r="C9" s="392" t="s">
        <v>5</v>
      </c>
      <c r="D9" s="402"/>
      <c r="E9" s="402"/>
      <c r="F9" s="2"/>
      <c r="G9" s="2"/>
    </row>
    <row r="10" spans="1:7" ht="15" customHeight="1" x14ac:dyDescent="0.15">
      <c r="A10" s="2"/>
      <c r="B10" s="392"/>
      <c r="C10" s="392"/>
      <c r="D10" s="393"/>
      <c r="E10" s="393"/>
      <c r="F10" s="2"/>
      <c r="G10" s="2"/>
    </row>
    <row r="11" spans="1:7" ht="24.75" customHeight="1" x14ac:dyDescent="0.15">
      <c r="A11" s="2"/>
      <c r="B11" s="392" t="s">
        <v>6</v>
      </c>
      <c r="C11" s="392" t="s">
        <v>5</v>
      </c>
      <c r="D11" s="402"/>
      <c r="E11" s="402"/>
      <c r="F11" s="2"/>
      <c r="G11" s="2"/>
    </row>
    <row r="12" spans="1:7" ht="15" customHeight="1" x14ac:dyDescent="0.15">
      <c r="A12" s="2"/>
      <c r="B12" s="392"/>
      <c r="C12" s="392"/>
      <c r="D12" s="393"/>
      <c r="E12" s="393"/>
      <c r="F12" s="2"/>
      <c r="G12" s="2"/>
    </row>
    <row r="13" spans="1:7" ht="26.25" customHeight="1" x14ac:dyDescent="0.15">
      <c r="A13" s="2"/>
      <c r="B13" s="392" t="s">
        <v>7</v>
      </c>
      <c r="C13" s="392" t="s">
        <v>5</v>
      </c>
      <c r="D13" s="402"/>
      <c r="E13" s="402"/>
      <c r="F13" s="2"/>
      <c r="G13" s="2"/>
    </row>
    <row r="14" spans="1:7" ht="15" customHeight="1" x14ac:dyDescent="0.15">
      <c r="A14" s="2"/>
      <c r="B14" s="392"/>
      <c r="C14" s="392"/>
      <c r="D14" s="393"/>
      <c r="E14" s="393"/>
      <c r="F14" s="2"/>
      <c r="G14" s="2"/>
    </row>
    <row r="15" spans="1:7" ht="24.75" customHeight="1" x14ac:dyDescent="0.15">
      <c r="A15" s="2"/>
      <c r="B15" s="394" t="s">
        <v>8</v>
      </c>
      <c r="C15" s="392" t="s">
        <v>5</v>
      </c>
      <c r="D15" s="402"/>
      <c r="E15" s="402"/>
      <c r="F15" s="2"/>
      <c r="G15" s="2"/>
    </row>
    <row r="16" spans="1:7" ht="15" customHeight="1" x14ac:dyDescent="0.15">
      <c r="A16" s="2"/>
      <c r="B16" s="392"/>
      <c r="C16" s="395"/>
      <c r="D16" s="396"/>
      <c r="E16" s="393"/>
      <c r="F16" s="2"/>
      <c r="G16" s="2"/>
    </row>
    <row r="17" spans="1:7" ht="24" customHeight="1" x14ac:dyDescent="0.15">
      <c r="A17" s="2"/>
      <c r="B17" s="392" t="s">
        <v>9</v>
      </c>
      <c r="C17" s="397"/>
      <c r="D17" s="402"/>
      <c r="E17" s="402"/>
      <c r="F17" s="2"/>
      <c r="G17" s="2"/>
    </row>
    <row r="18" spans="1:7" ht="15" customHeight="1" x14ac:dyDescent="0.15">
      <c r="A18" s="2"/>
      <c r="B18" s="392"/>
      <c r="C18" s="395"/>
      <c r="D18" s="393"/>
      <c r="E18" s="393"/>
      <c r="F18" s="2"/>
      <c r="G18" s="2"/>
    </row>
    <row r="19" spans="1:7" ht="26.25" customHeight="1" x14ac:dyDescent="0.15">
      <c r="A19" s="2"/>
      <c r="B19" s="392" t="s">
        <v>10</v>
      </c>
      <c r="C19" s="397"/>
      <c r="D19" s="402"/>
      <c r="E19" s="402"/>
      <c r="F19" s="2"/>
      <c r="G19" s="2"/>
    </row>
    <row r="20" spans="1:7" ht="15" customHeight="1" x14ac:dyDescent="0.15">
      <c r="A20" s="2"/>
      <c r="B20" s="2"/>
      <c r="C20" s="2"/>
      <c r="D20" s="2"/>
      <c r="E20" s="2"/>
      <c r="F20" s="2"/>
      <c r="G20" s="2"/>
    </row>
  </sheetData>
  <mergeCells count="8">
    <mergeCell ref="D15:E15"/>
    <mergeCell ref="D17:E17"/>
    <mergeCell ref="D19:E19"/>
    <mergeCell ref="A3:F3"/>
    <mergeCell ref="D7:E7"/>
    <mergeCell ref="D9:E9"/>
    <mergeCell ref="D11:E11"/>
    <mergeCell ref="D13:E13"/>
  </mergeCells>
  <phoneticPr fontId="52" type="noConversion"/>
  <printOptions horizontalCentered="1" verticalCentered="1"/>
  <pageMargins left="0.62916666666666698" right="0.62916666666666698" top="0.38888888888888901" bottom="0.38888888888888901" header="0.50902777777777797" footer="0.50902777777777797"/>
  <pageSetup paperSize="9" scale="98" orientation="landscape" blackAndWhite="1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98" zoomScaleNormal="98" workbookViewId="0">
      <selection activeCell="I13" sqref="I13"/>
    </sheetView>
  </sheetViews>
  <sheetFormatPr defaultColWidth="9" defaultRowHeight="13.5" x14ac:dyDescent="0.15"/>
  <cols>
    <col min="1" max="1" width="40.25" style="170" customWidth="1"/>
    <col min="2" max="2" width="5.75" style="170" customWidth="1"/>
    <col min="3" max="6" width="10.625" style="170" customWidth="1"/>
    <col min="7" max="7" width="48.625" style="170" customWidth="1"/>
    <col min="8" max="8" width="6.375" style="170" customWidth="1"/>
    <col min="9" max="12" width="10.625" style="170" customWidth="1"/>
    <col min="13" max="16384" width="9" style="170"/>
  </cols>
  <sheetData>
    <row r="1" spans="1:12" ht="29.1" customHeight="1" x14ac:dyDescent="0.15">
      <c r="A1" s="422" t="s">
        <v>499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</row>
    <row r="2" spans="1:12" ht="21.95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97" t="s">
        <v>500</v>
      </c>
    </row>
    <row r="3" spans="1:12" ht="26.1" customHeight="1" x14ac:dyDescent="0.15">
      <c r="A3" s="172" t="s">
        <v>51</v>
      </c>
      <c r="B3" s="173"/>
      <c r="F3" s="398" t="s">
        <v>437</v>
      </c>
      <c r="G3" s="174"/>
      <c r="L3" s="197" t="s">
        <v>53</v>
      </c>
    </row>
    <row r="4" spans="1:12" ht="18.399999999999999" customHeight="1" x14ac:dyDescent="0.15">
      <c r="A4" s="175" t="s">
        <v>438</v>
      </c>
      <c r="B4" s="176" t="s">
        <v>55</v>
      </c>
      <c r="C4" s="177" t="s">
        <v>56</v>
      </c>
      <c r="D4" s="177" t="s">
        <v>57</v>
      </c>
      <c r="E4" s="177" t="s">
        <v>58</v>
      </c>
      <c r="F4" s="177" t="s">
        <v>59</v>
      </c>
      <c r="G4" s="175" t="s">
        <v>438</v>
      </c>
      <c r="H4" s="176" t="s">
        <v>55</v>
      </c>
      <c r="I4" s="177" t="s">
        <v>56</v>
      </c>
      <c r="J4" s="177" t="s">
        <v>57</v>
      </c>
      <c r="K4" s="177" t="s">
        <v>58</v>
      </c>
      <c r="L4" s="198" t="s">
        <v>59</v>
      </c>
    </row>
    <row r="5" spans="1:12" ht="18.399999999999999" customHeight="1" x14ac:dyDescent="0.15">
      <c r="A5" s="178" t="s">
        <v>289</v>
      </c>
      <c r="B5" s="179" t="s">
        <v>61</v>
      </c>
      <c r="C5" s="180">
        <v>1</v>
      </c>
      <c r="D5" s="180">
        <v>2</v>
      </c>
      <c r="E5" s="180">
        <v>3</v>
      </c>
      <c r="F5" s="180">
        <v>4</v>
      </c>
      <c r="G5" s="178" t="s">
        <v>289</v>
      </c>
      <c r="H5" s="179" t="s">
        <v>61</v>
      </c>
      <c r="I5" s="180">
        <v>1</v>
      </c>
      <c r="J5" s="180">
        <v>2</v>
      </c>
      <c r="K5" s="180">
        <v>3</v>
      </c>
      <c r="L5" s="199">
        <v>4</v>
      </c>
    </row>
    <row r="6" spans="1:12" ht="18.399999999999999" customHeight="1" x14ac:dyDescent="0.15">
      <c r="A6" s="181" t="s">
        <v>501</v>
      </c>
      <c r="B6" s="182">
        <v>1</v>
      </c>
      <c r="C6" s="182" t="s">
        <v>63</v>
      </c>
      <c r="D6" s="182" t="s">
        <v>63</v>
      </c>
      <c r="E6" s="182" t="s">
        <v>63</v>
      </c>
      <c r="F6" s="133" t="s">
        <v>63</v>
      </c>
      <c r="G6" s="183" t="s">
        <v>502</v>
      </c>
      <c r="H6" s="182">
        <v>22</v>
      </c>
      <c r="I6" s="133" t="s">
        <v>63</v>
      </c>
      <c r="J6" s="133" t="s">
        <v>63</v>
      </c>
      <c r="K6" s="133" t="s">
        <v>63</v>
      </c>
      <c r="L6" s="157" t="s">
        <v>63</v>
      </c>
    </row>
    <row r="7" spans="1:12" ht="18.399999999999999" customHeight="1" x14ac:dyDescent="0.15">
      <c r="A7" s="184" t="s">
        <v>503</v>
      </c>
      <c r="B7" s="182">
        <v>2</v>
      </c>
      <c r="C7" s="185"/>
      <c r="D7" s="185"/>
      <c r="E7" s="185"/>
      <c r="F7" s="185"/>
      <c r="G7" s="186" t="s">
        <v>504</v>
      </c>
      <c r="H7" s="182">
        <v>23</v>
      </c>
      <c r="I7" s="182"/>
      <c r="J7" s="182"/>
      <c r="K7" s="185"/>
      <c r="L7" s="200"/>
    </row>
    <row r="8" spans="1:12" ht="18.399999999999999" customHeight="1" x14ac:dyDescent="0.15">
      <c r="A8" s="184" t="s">
        <v>505</v>
      </c>
      <c r="B8" s="182">
        <v>3</v>
      </c>
      <c r="C8" s="185"/>
      <c r="D8" s="185"/>
      <c r="E8" s="185"/>
      <c r="F8" s="185"/>
      <c r="G8" s="186" t="s">
        <v>506</v>
      </c>
      <c r="H8" s="182">
        <v>24</v>
      </c>
      <c r="I8" s="182"/>
      <c r="J8" s="182"/>
      <c r="K8" s="185"/>
      <c r="L8" s="200"/>
    </row>
    <row r="9" spans="1:12" ht="18.399999999999999" customHeight="1" x14ac:dyDescent="0.15">
      <c r="A9" s="184" t="s">
        <v>507</v>
      </c>
      <c r="B9" s="182">
        <v>4</v>
      </c>
      <c r="C9" s="185"/>
      <c r="D9" s="185"/>
      <c r="E9" s="185"/>
      <c r="F9" s="185"/>
      <c r="G9" s="186" t="s">
        <v>508</v>
      </c>
      <c r="H9" s="182">
        <v>25</v>
      </c>
      <c r="I9" s="182"/>
      <c r="J9" s="182"/>
      <c r="K9" s="201"/>
      <c r="L9" s="202"/>
    </row>
    <row r="10" spans="1:12" ht="18.399999999999999" customHeight="1" x14ac:dyDescent="0.15">
      <c r="A10" s="184" t="s">
        <v>509</v>
      </c>
      <c r="B10" s="182">
        <v>5</v>
      </c>
      <c r="C10" s="185"/>
      <c r="D10" s="185"/>
      <c r="E10" s="185"/>
      <c r="F10" s="185"/>
      <c r="G10" s="186" t="s">
        <v>510</v>
      </c>
      <c r="H10" s="182">
        <v>26</v>
      </c>
      <c r="I10" s="182"/>
      <c r="J10" s="182"/>
      <c r="K10" s="201"/>
      <c r="L10" s="202"/>
    </row>
    <row r="11" spans="1:12" ht="18.399999999999999" customHeight="1" x14ac:dyDescent="0.15">
      <c r="A11" s="184" t="s">
        <v>511</v>
      </c>
      <c r="B11" s="182">
        <v>6</v>
      </c>
      <c r="C11" s="185"/>
      <c r="D11" s="185"/>
      <c r="E11" s="185"/>
      <c r="F11" s="185"/>
      <c r="G11" s="186" t="s">
        <v>512</v>
      </c>
      <c r="H11" s="182">
        <v>27</v>
      </c>
      <c r="I11" s="182"/>
      <c r="J11" s="182"/>
      <c r="K11" s="182"/>
      <c r="L11" s="203"/>
    </row>
    <row r="12" spans="1:12" ht="18.399999999999999" customHeight="1" x14ac:dyDescent="0.15">
      <c r="A12" s="184" t="s">
        <v>513</v>
      </c>
      <c r="B12" s="182">
        <v>7</v>
      </c>
      <c r="C12" s="185"/>
      <c r="D12" s="185"/>
      <c r="E12" s="185"/>
      <c r="F12" s="185"/>
      <c r="G12" s="186" t="s">
        <v>514</v>
      </c>
      <c r="H12" s="182">
        <v>28</v>
      </c>
      <c r="I12" s="182"/>
      <c r="J12" s="182"/>
      <c r="K12" s="182"/>
      <c r="L12" s="202"/>
    </row>
    <row r="13" spans="1:12" ht="18.399999999999999" customHeight="1" x14ac:dyDescent="0.15">
      <c r="A13" s="184" t="s">
        <v>515</v>
      </c>
      <c r="B13" s="182">
        <v>8</v>
      </c>
      <c r="C13" s="185"/>
      <c r="D13" s="185"/>
      <c r="E13" s="185"/>
      <c r="F13" s="185"/>
      <c r="G13" s="183" t="s">
        <v>516</v>
      </c>
      <c r="H13" s="182">
        <v>29</v>
      </c>
      <c r="I13" s="133" t="s">
        <v>63</v>
      </c>
      <c r="J13" s="133" t="s">
        <v>63</v>
      </c>
      <c r="K13" s="133" t="s">
        <v>63</v>
      </c>
      <c r="L13" s="157" t="s">
        <v>63</v>
      </c>
    </row>
    <row r="14" spans="1:12" ht="18.399999999999999" customHeight="1" x14ac:dyDescent="0.15">
      <c r="A14" s="184" t="s">
        <v>517</v>
      </c>
      <c r="B14" s="182">
        <v>9</v>
      </c>
      <c r="C14" s="185"/>
      <c r="D14" s="185"/>
      <c r="E14" s="185"/>
      <c r="F14" s="185"/>
      <c r="G14" s="186" t="s">
        <v>518</v>
      </c>
      <c r="H14" s="182">
        <v>30</v>
      </c>
      <c r="I14" s="182"/>
      <c r="J14" s="182"/>
      <c r="K14" s="182"/>
      <c r="L14" s="204"/>
    </row>
    <row r="15" spans="1:12" ht="18.399999999999999" customHeight="1" x14ac:dyDescent="0.15">
      <c r="A15" s="184" t="s">
        <v>519</v>
      </c>
      <c r="B15" s="182">
        <v>10</v>
      </c>
      <c r="C15" s="185"/>
      <c r="D15" s="185"/>
      <c r="E15" s="185"/>
      <c r="F15" s="185"/>
      <c r="G15" s="186" t="s">
        <v>520</v>
      </c>
      <c r="H15" s="182">
        <v>31</v>
      </c>
      <c r="I15" s="182"/>
      <c r="J15" s="182"/>
      <c r="K15" s="205"/>
      <c r="L15" s="206"/>
    </row>
    <row r="16" spans="1:12" ht="18.399999999999999" customHeight="1" x14ac:dyDescent="0.15">
      <c r="A16" s="184" t="s">
        <v>521</v>
      </c>
      <c r="B16" s="182">
        <v>11</v>
      </c>
      <c r="C16" s="185"/>
      <c r="D16" s="185"/>
      <c r="E16" s="185"/>
      <c r="F16" s="185"/>
      <c r="G16" s="186" t="s">
        <v>522</v>
      </c>
      <c r="H16" s="182">
        <v>32</v>
      </c>
      <c r="I16" s="182"/>
      <c r="J16" s="182"/>
      <c r="K16" s="205"/>
      <c r="L16" s="206"/>
    </row>
    <row r="17" spans="1:12" ht="18.399999999999999" customHeight="1" x14ac:dyDescent="0.15">
      <c r="A17" s="187" t="s">
        <v>523</v>
      </c>
      <c r="B17" s="182">
        <v>12</v>
      </c>
      <c r="C17" s="185"/>
      <c r="D17" s="185"/>
      <c r="E17" s="185"/>
      <c r="F17" s="185"/>
      <c r="G17" s="188" t="s">
        <v>524</v>
      </c>
      <c r="H17" s="182">
        <v>33</v>
      </c>
      <c r="I17" s="182"/>
      <c r="J17" s="182"/>
      <c r="K17" s="205"/>
      <c r="L17" s="206"/>
    </row>
    <row r="18" spans="1:12" ht="18.399999999999999" customHeight="1" x14ac:dyDescent="0.15">
      <c r="A18" s="187" t="s">
        <v>525</v>
      </c>
      <c r="B18" s="182">
        <v>13</v>
      </c>
      <c r="C18" s="185"/>
      <c r="D18" s="185"/>
      <c r="E18" s="185"/>
      <c r="F18" s="185"/>
      <c r="G18" s="186" t="s">
        <v>526</v>
      </c>
      <c r="H18" s="182">
        <v>34</v>
      </c>
      <c r="I18" s="182"/>
      <c r="J18" s="182"/>
      <c r="K18" s="205"/>
      <c r="L18" s="206"/>
    </row>
    <row r="19" spans="1:12" ht="18.399999999999999" customHeight="1" x14ac:dyDescent="0.15">
      <c r="A19" s="187" t="s">
        <v>527</v>
      </c>
      <c r="B19" s="182">
        <v>14</v>
      </c>
      <c r="C19" s="185"/>
      <c r="D19" s="185"/>
      <c r="E19" s="185"/>
      <c r="F19" s="185"/>
      <c r="G19" s="186" t="s">
        <v>528</v>
      </c>
      <c r="H19" s="182">
        <v>35</v>
      </c>
      <c r="I19" s="182"/>
      <c r="J19" s="182"/>
      <c r="K19" s="205"/>
      <c r="L19" s="206"/>
    </row>
    <row r="20" spans="1:12" ht="18.399999999999999" customHeight="1" x14ac:dyDescent="0.15">
      <c r="A20" s="187" t="s">
        <v>529</v>
      </c>
      <c r="B20" s="182">
        <v>15</v>
      </c>
      <c r="C20" s="185"/>
      <c r="D20" s="185"/>
      <c r="E20" s="185"/>
      <c r="F20" s="185"/>
      <c r="G20" s="186" t="s">
        <v>530</v>
      </c>
      <c r="H20" s="182">
        <v>36</v>
      </c>
      <c r="I20" s="182"/>
      <c r="J20" s="182"/>
      <c r="K20" s="205"/>
      <c r="L20" s="206"/>
    </row>
    <row r="21" spans="1:12" ht="18.399999999999999" customHeight="1" x14ac:dyDescent="0.15">
      <c r="A21" s="187" t="s">
        <v>531</v>
      </c>
      <c r="B21" s="182">
        <v>16</v>
      </c>
      <c r="C21" s="185"/>
      <c r="D21" s="185"/>
      <c r="E21" s="185"/>
      <c r="F21" s="185"/>
      <c r="G21" s="186" t="s">
        <v>532</v>
      </c>
      <c r="H21" s="182">
        <v>37</v>
      </c>
      <c r="I21" s="182"/>
      <c r="J21" s="182"/>
      <c r="K21" s="205"/>
      <c r="L21" s="206"/>
    </row>
    <row r="22" spans="1:12" ht="18.399999999999999" customHeight="1" x14ac:dyDescent="0.15">
      <c r="A22" s="187" t="s">
        <v>533</v>
      </c>
      <c r="B22" s="182">
        <v>17</v>
      </c>
      <c r="C22" s="185"/>
      <c r="D22" s="185"/>
      <c r="E22" s="185"/>
      <c r="F22" s="185"/>
      <c r="G22" s="189" t="s">
        <v>534</v>
      </c>
      <c r="H22" s="182">
        <v>38</v>
      </c>
      <c r="I22" s="182"/>
      <c r="J22" s="182"/>
      <c r="K22" s="205"/>
      <c r="L22" s="206"/>
    </row>
    <row r="23" spans="1:12" ht="18.399999999999999" customHeight="1" x14ac:dyDescent="0.15">
      <c r="A23" s="187" t="s">
        <v>535</v>
      </c>
      <c r="B23" s="182">
        <v>18</v>
      </c>
      <c r="C23" s="185"/>
      <c r="D23" s="185"/>
      <c r="E23" s="185"/>
      <c r="F23" s="185"/>
      <c r="G23" s="186" t="s">
        <v>536</v>
      </c>
      <c r="H23" s="182">
        <v>39</v>
      </c>
      <c r="I23" s="182"/>
      <c r="J23" s="182"/>
      <c r="K23" s="205"/>
      <c r="L23" s="206"/>
    </row>
    <row r="24" spans="1:12" ht="18.399999999999999" customHeight="1" x14ac:dyDescent="0.15">
      <c r="A24" s="184" t="s">
        <v>537</v>
      </c>
      <c r="B24" s="182">
        <v>19</v>
      </c>
      <c r="C24" s="185"/>
      <c r="D24" s="185"/>
      <c r="E24" s="185"/>
      <c r="F24" s="185"/>
      <c r="G24" s="186" t="s">
        <v>538</v>
      </c>
      <c r="H24" s="182">
        <v>40</v>
      </c>
      <c r="I24" s="182"/>
      <c r="J24" s="182"/>
      <c r="K24" s="205"/>
      <c r="L24" s="206"/>
    </row>
    <row r="25" spans="1:12" ht="18.399999999999999" customHeight="1" x14ac:dyDescent="0.15">
      <c r="A25" s="190" t="s">
        <v>539</v>
      </c>
      <c r="B25" s="182">
        <v>20</v>
      </c>
      <c r="C25" s="186"/>
      <c r="D25" s="186"/>
      <c r="E25" s="186"/>
      <c r="F25" s="186"/>
      <c r="G25" s="191" t="s">
        <v>540</v>
      </c>
      <c r="H25" s="182">
        <v>41</v>
      </c>
      <c r="I25" s="182"/>
      <c r="J25" s="182"/>
      <c r="K25" s="205"/>
      <c r="L25" s="206"/>
    </row>
    <row r="26" spans="1:12" ht="18.399999999999999" customHeight="1" x14ac:dyDescent="0.15">
      <c r="A26" s="184" t="s">
        <v>541</v>
      </c>
      <c r="B26" s="192">
        <v>21</v>
      </c>
      <c r="C26" s="182"/>
      <c r="D26" s="182"/>
      <c r="E26" s="182"/>
      <c r="F26" s="182"/>
      <c r="G26" s="191" t="s">
        <v>542</v>
      </c>
      <c r="H26" s="182">
        <v>42</v>
      </c>
      <c r="I26" s="182"/>
      <c r="J26" s="182"/>
      <c r="K26" s="205"/>
      <c r="L26" s="206"/>
    </row>
    <row r="27" spans="1:12" ht="18.399999999999999" customHeight="1" x14ac:dyDescent="0.15">
      <c r="A27" s="193"/>
      <c r="B27" s="194"/>
      <c r="C27" s="195"/>
      <c r="D27" s="195"/>
      <c r="E27" s="195"/>
      <c r="F27" s="195"/>
      <c r="G27" s="196" t="s">
        <v>543</v>
      </c>
      <c r="H27" s="194">
        <v>43</v>
      </c>
      <c r="I27" s="194"/>
      <c r="J27" s="194"/>
      <c r="K27" s="207"/>
      <c r="L27" s="208"/>
    </row>
    <row r="28" spans="1:12" x14ac:dyDescent="0.15">
      <c r="K28" s="209"/>
      <c r="L28" s="209"/>
    </row>
    <row r="29" spans="1:12" x14ac:dyDescent="0.15">
      <c r="K29" s="209"/>
      <c r="L29" s="209"/>
    </row>
    <row r="30" spans="1:12" x14ac:dyDescent="0.15">
      <c r="K30" s="209"/>
      <c r="L30" s="209"/>
    </row>
    <row r="31" spans="1:12" x14ac:dyDescent="0.15">
      <c r="K31" s="209"/>
      <c r="L31" s="209"/>
    </row>
    <row r="32" spans="1:12" x14ac:dyDescent="0.15">
      <c r="K32" s="209"/>
      <c r="L32" s="209"/>
    </row>
  </sheetData>
  <mergeCells count="1">
    <mergeCell ref="A1:L1"/>
  </mergeCells>
  <phoneticPr fontId="52" type="noConversion"/>
  <pageMargins left="0.69930555555555596" right="0.69930555555555596" top="0.75" bottom="0.75" header="0.3" footer="0.3"/>
  <pageSetup paperSize="9" scale="72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0" zoomScaleNormal="80" workbookViewId="0">
      <selection activeCell="F27" sqref="F27"/>
    </sheetView>
  </sheetViews>
  <sheetFormatPr defaultColWidth="9.625" defaultRowHeight="14.25" x14ac:dyDescent="0.15"/>
  <cols>
    <col min="1" max="1" width="45.875" style="116" customWidth="1"/>
    <col min="2" max="2" width="4.875" style="116" customWidth="1"/>
    <col min="3" max="9" width="10.125" style="117" customWidth="1"/>
    <col min="10" max="10" width="39.125" style="116" customWidth="1"/>
    <col min="11" max="11" width="4.875" style="116" customWidth="1"/>
    <col min="12" max="13" width="10.125" style="116" customWidth="1"/>
    <col min="14" max="16384" width="9.625" style="116"/>
  </cols>
  <sheetData>
    <row r="1" spans="1:13" ht="30" customHeight="1" x14ac:dyDescent="0.15">
      <c r="A1" s="454" t="s">
        <v>544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8" customHeight="1" x14ac:dyDescent="0.15">
      <c r="A2" s="118"/>
      <c r="B2" s="118"/>
      <c r="C2" s="118"/>
      <c r="D2" s="118"/>
      <c r="E2" s="118"/>
      <c r="F2" s="119"/>
      <c r="G2" s="119"/>
      <c r="H2" s="120"/>
      <c r="I2" s="120"/>
      <c r="J2" s="148"/>
      <c r="K2" s="118"/>
      <c r="L2" s="118"/>
      <c r="M2" s="150" t="s">
        <v>545</v>
      </c>
    </row>
    <row r="3" spans="1:13" ht="18" customHeight="1" x14ac:dyDescent="0.15">
      <c r="A3" s="121" t="s">
        <v>546</v>
      </c>
      <c r="B3" s="122"/>
      <c r="C3" s="123"/>
      <c r="D3" s="124"/>
      <c r="E3" s="125" t="s">
        <v>547</v>
      </c>
      <c r="F3" s="399" t="s">
        <v>361</v>
      </c>
      <c r="G3" s="126"/>
      <c r="H3" s="126"/>
      <c r="I3" s="126"/>
      <c r="J3" s="151"/>
      <c r="K3" s="122"/>
      <c r="L3" s="122"/>
      <c r="M3" s="152" t="s">
        <v>53</v>
      </c>
    </row>
    <row r="4" spans="1:13" ht="19.149999999999999" customHeight="1" x14ac:dyDescent="0.15">
      <c r="A4" s="457" t="s">
        <v>54</v>
      </c>
      <c r="B4" s="455" t="s">
        <v>55</v>
      </c>
      <c r="C4" s="455" t="s">
        <v>548</v>
      </c>
      <c r="D4" s="456"/>
      <c r="E4" s="456"/>
      <c r="F4" s="456"/>
      <c r="G4" s="460" t="s">
        <v>549</v>
      </c>
      <c r="H4" s="460" t="s">
        <v>550</v>
      </c>
      <c r="I4" s="460" t="s">
        <v>551</v>
      </c>
      <c r="J4" s="462" t="s">
        <v>552</v>
      </c>
      <c r="K4" s="455" t="s">
        <v>55</v>
      </c>
      <c r="L4" s="463" t="s">
        <v>272</v>
      </c>
      <c r="M4" s="465" t="s">
        <v>553</v>
      </c>
    </row>
    <row r="5" spans="1:13" ht="19.149999999999999" customHeight="1" x14ac:dyDescent="0.15">
      <c r="A5" s="458"/>
      <c r="B5" s="459"/>
      <c r="C5" s="400" t="s">
        <v>554</v>
      </c>
      <c r="D5" s="128" t="s">
        <v>555</v>
      </c>
      <c r="E5" s="128" t="s">
        <v>556</v>
      </c>
      <c r="F5" s="400" t="s">
        <v>557</v>
      </c>
      <c r="G5" s="461"/>
      <c r="H5" s="461"/>
      <c r="I5" s="461"/>
      <c r="J5" s="459"/>
      <c r="K5" s="459"/>
      <c r="L5" s="464"/>
      <c r="M5" s="466"/>
    </row>
    <row r="6" spans="1:13" ht="18" customHeight="1" x14ac:dyDescent="0.15">
      <c r="A6" s="401" t="s">
        <v>60</v>
      </c>
      <c r="B6" s="400" t="s">
        <v>61</v>
      </c>
      <c r="C6" s="400" t="s">
        <v>558</v>
      </c>
      <c r="D6" s="400" t="s">
        <v>559</v>
      </c>
      <c r="E6" s="400" t="s">
        <v>560</v>
      </c>
      <c r="F6" s="400" t="s">
        <v>561</v>
      </c>
      <c r="G6" s="400" t="s">
        <v>562</v>
      </c>
      <c r="H6" s="130">
        <v>6</v>
      </c>
      <c r="I6" s="130">
        <v>7</v>
      </c>
      <c r="J6" s="132" t="s">
        <v>563</v>
      </c>
      <c r="K6" s="400" t="s">
        <v>61</v>
      </c>
      <c r="L6" s="154">
        <v>8</v>
      </c>
      <c r="M6" s="155">
        <v>9</v>
      </c>
    </row>
    <row r="7" spans="1:13" ht="18" customHeight="1" x14ac:dyDescent="0.15">
      <c r="A7" s="131" t="s">
        <v>564</v>
      </c>
      <c r="B7" s="132">
        <v>1</v>
      </c>
      <c r="C7" s="132"/>
      <c r="D7" s="133" t="s">
        <v>63</v>
      </c>
      <c r="E7" s="133" t="s">
        <v>63</v>
      </c>
      <c r="F7" s="132"/>
      <c r="G7" s="132"/>
      <c r="H7" s="129"/>
      <c r="I7" s="129"/>
      <c r="J7" s="156" t="s">
        <v>565</v>
      </c>
      <c r="K7" s="132">
        <v>27</v>
      </c>
      <c r="L7" s="133" t="s">
        <v>63</v>
      </c>
      <c r="M7" s="157" t="s">
        <v>63</v>
      </c>
    </row>
    <row r="8" spans="1:13" ht="18" customHeight="1" x14ac:dyDescent="0.15">
      <c r="A8" s="134" t="s">
        <v>566</v>
      </c>
      <c r="B8" s="132">
        <v>2</v>
      </c>
      <c r="C8" s="132"/>
      <c r="D8" s="133" t="s">
        <v>63</v>
      </c>
      <c r="E8" s="133" t="s">
        <v>63</v>
      </c>
      <c r="F8" s="132"/>
      <c r="G8" s="132"/>
      <c r="H8" s="129"/>
      <c r="I8" s="129"/>
      <c r="J8" s="156" t="s">
        <v>567</v>
      </c>
      <c r="K8" s="132">
        <v>28</v>
      </c>
      <c r="L8" s="133" t="s">
        <v>63</v>
      </c>
      <c r="M8" s="157" t="s">
        <v>63</v>
      </c>
    </row>
    <row r="9" spans="1:13" x14ac:dyDescent="0.15">
      <c r="A9" s="134" t="s">
        <v>568</v>
      </c>
      <c r="B9" s="132">
        <v>3</v>
      </c>
      <c r="C9" s="135"/>
      <c r="D9" s="133" t="s">
        <v>63</v>
      </c>
      <c r="E9" s="133" t="s">
        <v>63</v>
      </c>
      <c r="F9" s="132"/>
      <c r="G9" s="132"/>
      <c r="H9" s="129"/>
      <c r="I9" s="129"/>
      <c r="J9" s="158" t="s">
        <v>569</v>
      </c>
      <c r="K9" s="132">
        <v>29</v>
      </c>
      <c r="L9" s="132"/>
      <c r="M9" s="155"/>
    </row>
    <row r="10" spans="1:13" ht="18" customHeight="1" x14ac:dyDescent="0.15">
      <c r="A10" s="134" t="s">
        <v>570</v>
      </c>
      <c r="B10" s="132">
        <v>4</v>
      </c>
      <c r="C10" s="135"/>
      <c r="D10" s="133" t="s">
        <v>63</v>
      </c>
      <c r="E10" s="133" t="s">
        <v>63</v>
      </c>
      <c r="F10" s="132"/>
      <c r="G10" s="132"/>
      <c r="H10" s="129"/>
      <c r="I10" s="129"/>
      <c r="J10" s="158" t="s">
        <v>571</v>
      </c>
      <c r="K10" s="132">
        <v>30</v>
      </c>
      <c r="L10" s="132"/>
      <c r="M10" s="159"/>
    </row>
    <row r="11" spans="1:13" ht="15" x14ac:dyDescent="0.15">
      <c r="A11" s="134" t="s">
        <v>572</v>
      </c>
      <c r="B11" s="132">
        <v>5</v>
      </c>
      <c r="C11" s="135"/>
      <c r="D11" s="133" t="s">
        <v>63</v>
      </c>
      <c r="E11" s="133" t="s">
        <v>63</v>
      </c>
      <c r="F11" s="132"/>
      <c r="G11" s="136"/>
      <c r="H11" s="129"/>
      <c r="I11" s="136"/>
      <c r="J11" s="156" t="s">
        <v>573</v>
      </c>
      <c r="K11" s="132">
        <v>31</v>
      </c>
      <c r="L11" s="127"/>
      <c r="M11" s="159"/>
    </row>
    <row r="12" spans="1:13" ht="18" customHeight="1" x14ac:dyDescent="0.15">
      <c r="A12" s="134" t="s">
        <v>574</v>
      </c>
      <c r="B12" s="132">
        <v>6</v>
      </c>
      <c r="C12" s="135"/>
      <c r="D12" s="133" t="s">
        <v>63</v>
      </c>
      <c r="E12" s="133" t="s">
        <v>63</v>
      </c>
      <c r="F12" s="132"/>
      <c r="G12" s="136"/>
      <c r="H12" s="129"/>
      <c r="I12" s="136"/>
      <c r="J12" s="160" t="s">
        <v>575</v>
      </c>
      <c r="K12" s="132">
        <v>32</v>
      </c>
      <c r="L12" s="133" t="s">
        <v>63</v>
      </c>
      <c r="M12" s="157" t="s">
        <v>63</v>
      </c>
    </row>
    <row r="13" spans="1:13" ht="18" customHeight="1" x14ac:dyDescent="0.15">
      <c r="A13" s="134" t="s">
        <v>576</v>
      </c>
      <c r="B13" s="132">
        <v>7</v>
      </c>
      <c r="C13" s="135"/>
      <c r="D13" s="133" t="s">
        <v>63</v>
      </c>
      <c r="E13" s="133" t="s">
        <v>63</v>
      </c>
      <c r="F13" s="132"/>
      <c r="G13" s="136"/>
      <c r="H13" s="129"/>
      <c r="I13" s="136"/>
      <c r="J13" s="161" t="s">
        <v>577</v>
      </c>
      <c r="K13" s="132">
        <v>33</v>
      </c>
      <c r="L13" s="155"/>
      <c r="M13" s="159"/>
    </row>
    <row r="14" spans="1:13" ht="18" customHeight="1" x14ac:dyDescent="0.15">
      <c r="A14" s="134" t="s">
        <v>578</v>
      </c>
      <c r="B14" s="132">
        <v>8</v>
      </c>
      <c r="C14" s="135"/>
      <c r="D14" s="133" t="s">
        <v>63</v>
      </c>
      <c r="E14" s="133" t="s">
        <v>63</v>
      </c>
      <c r="F14" s="132"/>
      <c r="G14" s="136"/>
      <c r="H14" s="129"/>
      <c r="I14" s="136"/>
      <c r="J14" s="161" t="s">
        <v>579</v>
      </c>
      <c r="K14" s="132">
        <v>34</v>
      </c>
      <c r="L14" s="155"/>
      <c r="M14" s="159"/>
    </row>
    <row r="15" spans="1:13" ht="18" customHeight="1" x14ac:dyDescent="0.15">
      <c r="A15" s="134" t="s">
        <v>580</v>
      </c>
      <c r="B15" s="132">
        <v>9</v>
      </c>
      <c r="C15" s="135"/>
      <c r="D15" s="133" t="s">
        <v>63</v>
      </c>
      <c r="E15" s="133" t="s">
        <v>63</v>
      </c>
      <c r="F15" s="132"/>
      <c r="G15" s="136"/>
      <c r="H15" s="129"/>
      <c r="I15" s="136"/>
      <c r="J15" s="161" t="s">
        <v>581</v>
      </c>
      <c r="K15" s="132">
        <v>35</v>
      </c>
      <c r="L15" s="155"/>
      <c r="M15" s="159"/>
    </row>
    <row r="16" spans="1:13" x14ac:dyDescent="0.15">
      <c r="A16" s="137" t="s">
        <v>582</v>
      </c>
      <c r="B16" s="132">
        <v>10</v>
      </c>
      <c r="C16" s="135"/>
      <c r="D16" s="133" t="s">
        <v>63</v>
      </c>
      <c r="E16" s="133" t="s">
        <v>63</v>
      </c>
      <c r="F16" s="132"/>
      <c r="G16" s="132"/>
      <c r="H16" s="129"/>
      <c r="I16" s="129"/>
      <c r="J16" s="161" t="s">
        <v>583</v>
      </c>
      <c r="K16" s="132">
        <v>36</v>
      </c>
      <c r="L16" s="155"/>
      <c r="M16" s="159"/>
    </row>
    <row r="17" spans="1:13" ht="18" customHeight="1" x14ac:dyDescent="0.15">
      <c r="A17" s="134" t="s">
        <v>584</v>
      </c>
      <c r="B17" s="132">
        <v>11</v>
      </c>
      <c r="C17" s="135"/>
      <c r="D17" s="133" t="s">
        <v>63</v>
      </c>
      <c r="E17" s="133" t="s">
        <v>63</v>
      </c>
      <c r="F17" s="132"/>
      <c r="G17" s="132"/>
      <c r="H17" s="129"/>
      <c r="I17" s="129"/>
      <c r="J17" s="161" t="s">
        <v>585</v>
      </c>
      <c r="K17" s="132">
        <v>37</v>
      </c>
      <c r="L17" s="155"/>
      <c r="M17" s="159"/>
    </row>
    <row r="18" spans="1:13" ht="18" customHeight="1" x14ac:dyDescent="0.15">
      <c r="A18" s="134" t="s">
        <v>586</v>
      </c>
      <c r="B18" s="132">
        <v>12</v>
      </c>
      <c r="C18" s="135"/>
      <c r="D18" s="133" t="s">
        <v>63</v>
      </c>
      <c r="E18" s="133" t="s">
        <v>63</v>
      </c>
      <c r="F18" s="132"/>
      <c r="G18" s="132"/>
      <c r="H18" s="129"/>
      <c r="I18" s="129"/>
      <c r="J18" s="160" t="s">
        <v>587</v>
      </c>
      <c r="K18" s="132">
        <v>38</v>
      </c>
      <c r="L18" s="133" t="s">
        <v>63</v>
      </c>
      <c r="M18" s="157" t="s">
        <v>63</v>
      </c>
    </row>
    <row r="19" spans="1:13" ht="18" customHeight="1" x14ac:dyDescent="0.15">
      <c r="A19" s="134" t="s">
        <v>588</v>
      </c>
      <c r="B19" s="132">
        <v>13</v>
      </c>
      <c r="C19" s="135"/>
      <c r="D19" s="133" t="s">
        <v>63</v>
      </c>
      <c r="E19" s="133" t="s">
        <v>63</v>
      </c>
      <c r="F19" s="132"/>
      <c r="G19" s="132"/>
      <c r="H19" s="129"/>
      <c r="I19" s="129"/>
      <c r="J19" s="161" t="s">
        <v>589</v>
      </c>
      <c r="K19" s="132">
        <v>39</v>
      </c>
      <c r="L19" s="136"/>
      <c r="M19" s="162"/>
    </row>
    <row r="20" spans="1:13" ht="18" customHeight="1" x14ac:dyDescent="0.15">
      <c r="A20" s="134" t="s">
        <v>590</v>
      </c>
      <c r="B20" s="132">
        <v>14</v>
      </c>
      <c r="C20" s="135"/>
      <c r="D20" s="133" t="s">
        <v>63</v>
      </c>
      <c r="E20" s="133" t="s">
        <v>63</v>
      </c>
      <c r="F20" s="132" t="s">
        <v>591</v>
      </c>
      <c r="G20" s="132"/>
      <c r="H20" s="129"/>
      <c r="I20" s="129"/>
      <c r="J20" s="161" t="s">
        <v>592</v>
      </c>
      <c r="K20" s="132">
        <v>40</v>
      </c>
      <c r="L20" s="155"/>
      <c r="M20" s="159"/>
    </row>
    <row r="21" spans="1:13" ht="18" customHeight="1" x14ac:dyDescent="0.15">
      <c r="A21" s="131" t="s">
        <v>593</v>
      </c>
      <c r="B21" s="132">
        <v>15</v>
      </c>
      <c r="C21" s="132"/>
      <c r="D21" s="132"/>
      <c r="E21" s="132"/>
      <c r="F21" s="132"/>
      <c r="G21" s="132"/>
      <c r="H21" s="129"/>
      <c r="I21" s="129"/>
      <c r="J21" s="161" t="s">
        <v>594</v>
      </c>
      <c r="K21" s="132">
        <v>41</v>
      </c>
      <c r="L21" s="155"/>
      <c r="M21" s="159"/>
    </row>
    <row r="22" spans="1:13" ht="18" customHeight="1" x14ac:dyDescent="0.15">
      <c r="A22" s="134" t="s">
        <v>595</v>
      </c>
      <c r="B22" s="132">
        <v>16</v>
      </c>
      <c r="C22" s="132"/>
      <c r="D22" s="132"/>
      <c r="E22" s="132"/>
      <c r="F22" s="132"/>
      <c r="G22" s="132"/>
      <c r="H22" s="129"/>
      <c r="I22" s="129"/>
      <c r="J22" s="161" t="s">
        <v>596</v>
      </c>
      <c r="K22" s="132">
        <v>42</v>
      </c>
      <c r="L22" s="155"/>
      <c r="M22" s="163"/>
    </row>
    <row r="23" spans="1:13" ht="18" customHeight="1" x14ac:dyDescent="0.15">
      <c r="A23" s="134" t="s">
        <v>568</v>
      </c>
      <c r="B23" s="132">
        <v>17</v>
      </c>
      <c r="C23" s="132"/>
      <c r="D23" s="132"/>
      <c r="E23" s="132"/>
      <c r="F23" s="132"/>
      <c r="G23" s="132"/>
      <c r="H23" s="129"/>
      <c r="I23" s="129"/>
      <c r="J23" s="161" t="s">
        <v>597</v>
      </c>
      <c r="K23" s="132">
        <v>43</v>
      </c>
      <c r="L23" s="155"/>
      <c r="M23" s="159"/>
    </row>
    <row r="24" spans="1:13" ht="18" customHeight="1" x14ac:dyDescent="0.15">
      <c r="A24" s="134" t="s">
        <v>570</v>
      </c>
      <c r="B24" s="132">
        <v>18</v>
      </c>
      <c r="C24" s="132"/>
      <c r="D24" s="132"/>
      <c r="E24" s="132"/>
      <c r="F24" s="132"/>
      <c r="G24" s="132"/>
      <c r="H24" s="129"/>
      <c r="I24" s="129"/>
      <c r="J24" s="148"/>
      <c r="K24" s="132"/>
      <c r="L24" s="136"/>
      <c r="M24" s="162"/>
    </row>
    <row r="25" spans="1:13" ht="18" customHeight="1" x14ac:dyDescent="0.15">
      <c r="A25" s="134" t="s">
        <v>598</v>
      </c>
      <c r="B25" s="132">
        <v>19</v>
      </c>
      <c r="C25" s="135"/>
      <c r="D25" s="132"/>
      <c r="E25" s="132"/>
      <c r="F25" s="132"/>
      <c r="G25" s="132"/>
      <c r="H25" s="129"/>
      <c r="I25" s="129"/>
      <c r="J25" s="161"/>
      <c r="K25" s="132"/>
      <c r="L25" s="136"/>
      <c r="M25" s="162"/>
    </row>
    <row r="26" spans="1:13" ht="18" customHeight="1" x14ac:dyDescent="0.15">
      <c r="A26" s="134" t="s">
        <v>599</v>
      </c>
      <c r="B26" s="132">
        <v>20</v>
      </c>
      <c r="C26" s="132"/>
      <c r="D26" s="132"/>
      <c r="E26" s="132"/>
      <c r="F26" s="132"/>
      <c r="G26" s="132"/>
      <c r="H26" s="129"/>
      <c r="I26" s="129"/>
      <c r="J26" s="148"/>
      <c r="K26" s="132"/>
      <c r="L26" s="155"/>
      <c r="M26" s="159"/>
    </row>
    <row r="27" spans="1:13" ht="18" customHeight="1" x14ac:dyDescent="0.15">
      <c r="A27" s="134" t="s">
        <v>600</v>
      </c>
      <c r="B27" s="132">
        <v>21</v>
      </c>
      <c r="C27" s="132"/>
      <c r="D27" s="132"/>
      <c r="E27" s="132"/>
      <c r="F27" s="132"/>
      <c r="G27" s="132"/>
      <c r="H27" s="129"/>
      <c r="I27" s="129"/>
      <c r="J27" s="161"/>
      <c r="K27" s="132"/>
      <c r="L27" s="127"/>
      <c r="M27" s="153"/>
    </row>
    <row r="28" spans="1:13" ht="16.149999999999999" customHeight="1" x14ac:dyDescent="0.15">
      <c r="A28" s="134" t="s">
        <v>601</v>
      </c>
      <c r="B28" s="132">
        <v>22</v>
      </c>
      <c r="C28" s="132"/>
      <c r="D28" s="132"/>
      <c r="E28" s="132"/>
      <c r="F28" s="132"/>
      <c r="G28" s="132"/>
      <c r="H28" s="129"/>
      <c r="I28" s="129"/>
      <c r="J28" s="161"/>
      <c r="K28" s="132"/>
      <c r="L28" s="127"/>
      <c r="M28" s="153"/>
    </row>
    <row r="29" spans="1:13" ht="14.65" customHeight="1" x14ac:dyDescent="0.15">
      <c r="A29" s="134" t="s">
        <v>602</v>
      </c>
      <c r="B29" s="132">
        <v>23</v>
      </c>
      <c r="C29" s="132"/>
      <c r="D29" s="132"/>
      <c r="E29" s="132"/>
      <c r="F29" s="132"/>
      <c r="G29" s="132"/>
      <c r="H29" s="129"/>
      <c r="I29" s="129"/>
      <c r="J29" s="161"/>
      <c r="K29" s="132"/>
      <c r="L29" s="136"/>
      <c r="M29" s="162"/>
    </row>
    <row r="30" spans="1:13" ht="15" customHeight="1" x14ac:dyDescent="0.15">
      <c r="A30" s="134" t="s">
        <v>603</v>
      </c>
      <c r="B30" s="132">
        <v>24</v>
      </c>
      <c r="C30" s="138"/>
      <c r="D30" s="139"/>
      <c r="E30" s="139"/>
      <c r="F30" s="138"/>
      <c r="G30" s="138"/>
      <c r="H30" s="140"/>
      <c r="I30" s="140"/>
      <c r="J30" s="161"/>
      <c r="K30" s="132"/>
      <c r="L30" s="155"/>
      <c r="M30" s="163"/>
    </row>
    <row r="31" spans="1:13" ht="15" customHeight="1" x14ac:dyDescent="0.15">
      <c r="A31" s="141" t="s">
        <v>604</v>
      </c>
      <c r="B31" s="132">
        <v>25</v>
      </c>
      <c r="C31" s="138"/>
      <c r="D31" s="139"/>
      <c r="E31" s="139"/>
      <c r="F31" s="138"/>
      <c r="G31" s="138"/>
      <c r="H31" s="140"/>
      <c r="I31" s="140"/>
      <c r="J31" s="164"/>
      <c r="K31" s="138"/>
      <c r="L31" s="165"/>
      <c r="M31" s="166"/>
    </row>
    <row r="32" spans="1:13" ht="22.5" customHeight="1" x14ac:dyDescent="0.15">
      <c r="A32" s="142" t="s">
        <v>605</v>
      </c>
      <c r="B32" s="143">
        <v>26</v>
      </c>
      <c r="C32" s="144"/>
      <c r="D32" s="145" t="s">
        <v>63</v>
      </c>
      <c r="E32" s="145" t="s">
        <v>63</v>
      </c>
      <c r="F32" s="144"/>
      <c r="G32" s="143"/>
      <c r="H32" s="146"/>
      <c r="I32" s="146"/>
      <c r="J32" s="167"/>
      <c r="K32" s="143"/>
      <c r="L32" s="168"/>
      <c r="M32" s="169"/>
    </row>
    <row r="33" spans="1:13" x14ac:dyDescent="0.15">
      <c r="A33" s="147" t="s">
        <v>606</v>
      </c>
      <c r="B33" s="148"/>
      <c r="C33" s="120"/>
      <c r="D33" s="120"/>
      <c r="E33" s="120"/>
      <c r="F33" s="120"/>
      <c r="G33" s="119"/>
      <c r="H33" s="120"/>
      <c r="I33" s="120"/>
      <c r="J33" s="120"/>
      <c r="K33" s="120"/>
      <c r="L33" s="120"/>
      <c r="M33" s="120"/>
    </row>
    <row r="34" spans="1:13" x14ac:dyDescent="0.15">
      <c r="J34" s="117"/>
      <c r="K34" s="117"/>
      <c r="L34" s="117"/>
      <c r="M34" s="117"/>
    </row>
    <row r="35" spans="1:13" x14ac:dyDescent="0.15">
      <c r="J35" s="117"/>
      <c r="K35" s="117"/>
      <c r="L35" s="117"/>
      <c r="M35" s="117"/>
    </row>
    <row r="36" spans="1:13" x14ac:dyDescent="0.15">
      <c r="J36" s="117"/>
      <c r="K36" s="117"/>
      <c r="L36" s="117"/>
      <c r="M36" s="117"/>
    </row>
    <row r="37" spans="1:13" x14ac:dyDescent="0.15">
      <c r="J37" s="117"/>
      <c r="K37" s="117"/>
      <c r="L37" s="117"/>
      <c r="M37" s="117"/>
    </row>
    <row r="40" spans="1:13" x14ac:dyDescent="0.15">
      <c r="A40" s="149"/>
    </row>
    <row r="41" spans="1:13" x14ac:dyDescent="0.15">
      <c r="A41" s="149"/>
    </row>
  </sheetData>
  <mergeCells count="11">
    <mergeCell ref="A1:M1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</mergeCells>
  <phoneticPr fontId="52" type="noConversion"/>
  <pageMargins left="0.75" right="0.75" top="1" bottom="1" header="0.51180555555555596" footer="0.51180555555555596"/>
  <pageSetup paperSize="9" scale="71" firstPageNumber="4294963191" orientation="landscape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zoomScale="60" zoomScaleNormal="60" workbookViewId="0">
      <pane xSplit="2" ySplit="7" topLeftCell="C26" activePane="bottomRight" state="frozenSplit"/>
      <selection pane="topRight"/>
      <selection pane="bottomLeft"/>
      <selection pane="bottomRight" activeCell="C36" sqref="C36"/>
    </sheetView>
  </sheetViews>
  <sheetFormatPr defaultColWidth="6.125" defaultRowHeight="15" customHeight="1" x14ac:dyDescent="0.15"/>
  <cols>
    <col min="1" max="1" width="69.25" style="1" customWidth="1"/>
    <col min="2" max="2" width="8" style="1" customWidth="1"/>
    <col min="3" max="6" width="24.625" style="1" customWidth="1"/>
    <col min="7" max="7" width="2.125" style="1" customWidth="1"/>
    <col min="8" max="16384" width="6.125" style="1"/>
  </cols>
  <sheetData>
    <row r="1" spans="1:7" ht="48" customHeight="1" x14ac:dyDescent="0.15">
      <c r="A1" s="467" t="s">
        <v>607</v>
      </c>
      <c r="B1" s="467"/>
      <c r="C1" s="467"/>
      <c r="D1" s="467"/>
      <c r="E1" s="467"/>
      <c r="F1" s="467"/>
      <c r="G1" s="2"/>
    </row>
    <row r="2" spans="1:7" ht="27" customHeight="1" x14ac:dyDescent="0.15">
      <c r="A2" s="33"/>
      <c r="B2" s="33"/>
      <c r="C2" s="33"/>
      <c r="D2" s="33"/>
      <c r="E2" s="33"/>
      <c r="F2" s="9" t="s">
        <v>608</v>
      </c>
      <c r="G2" s="2"/>
    </row>
    <row r="3" spans="1:7" ht="29.1" customHeight="1" x14ac:dyDescent="0.15">
      <c r="A3" s="33"/>
      <c r="B3" s="33"/>
      <c r="C3" s="7" t="s">
        <v>192</v>
      </c>
      <c r="D3" s="43"/>
      <c r="E3" s="33"/>
      <c r="F3" s="9" t="s">
        <v>53</v>
      </c>
      <c r="G3" s="2"/>
    </row>
    <row r="4" spans="1:7" s="87" customFormat="1" ht="24.95" customHeight="1" x14ac:dyDescent="0.15">
      <c r="A4" s="470" t="s">
        <v>609</v>
      </c>
      <c r="B4" s="472" t="s">
        <v>610</v>
      </c>
      <c r="C4" s="472" t="s">
        <v>611</v>
      </c>
      <c r="D4" s="468" t="s">
        <v>612</v>
      </c>
      <c r="E4" s="469"/>
      <c r="F4" s="476" t="s">
        <v>613</v>
      </c>
      <c r="G4" s="88"/>
    </row>
    <row r="5" spans="1:7" s="87" customFormat="1" ht="24.95" customHeight="1" x14ac:dyDescent="0.15">
      <c r="A5" s="471"/>
      <c r="B5" s="473"/>
      <c r="C5" s="473"/>
      <c r="D5" s="475" t="s">
        <v>614</v>
      </c>
      <c r="E5" s="89" t="s">
        <v>615</v>
      </c>
      <c r="F5" s="477"/>
      <c r="G5" s="88"/>
    </row>
    <row r="6" spans="1:7" s="87" customFormat="1" ht="24.95" customHeight="1" x14ac:dyDescent="0.15">
      <c r="A6" s="471"/>
      <c r="B6" s="473"/>
      <c r="C6" s="474"/>
      <c r="D6" s="474"/>
      <c r="E6" s="89" t="s">
        <v>616</v>
      </c>
      <c r="F6" s="478"/>
      <c r="G6" s="88"/>
    </row>
    <row r="7" spans="1:7" s="87" customFormat="1" ht="27.95" customHeight="1" x14ac:dyDescent="0.15">
      <c r="A7" s="90" t="s">
        <v>617</v>
      </c>
      <c r="B7" s="91" t="s">
        <v>63</v>
      </c>
      <c r="C7" s="92" t="s">
        <v>558</v>
      </c>
      <c r="D7" s="92" t="s">
        <v>559</v>
      </c>
      <c r="E7" s="92" t="s">
        <v>560</v>
      </c>
      <c r="F7" s="93" t="s">
        <v>561</v>
      </c>
      <c r="G7" s="88"/>
    </row>
    <row r="8" spans="1:7" ht="27.95" customHeight="1" x14ac:dyDescent="0.15">
      <c r="A8" s="15" t="s">
        <v>618</v>
      </c>
      <c r="B8" s="16">
        <v>1</v>
      </c>
      <c r="C8" s="94"/>
      <c r="D8" s="94"/>
      <c r="E8" s="94"/>
      <c r="F8" s="35"/>
      <c r="G8" s="2"/>
    </row>
    <row r="9" spans="1:7" ht="27.95" customHeight="1" x14ac:dyDescent="0.15">
      <c r="A9" s="21" t="s">
        <v>619</v>
      </c>
      <c r="B9" s="16">
        <v>2</v>
      </c>
      <c r="C9" s="95"/>
      <c r="D9" s="95"/>
      <c r="E9" s="95"/>
      <c r="F9" s="35"/>
      <c r="G9" s="2"/>
    </row>
    <row r="10" spans="1:7" ht="27.95" customHeight="1" x14ac:dyDescent="0.15">
      <c r="A10" s="21" t="s">
        <v>620</v>
      </c>
      <c r="B10" s="16">
        <v>3</v>
      </c>
      <c r="C10" s="95"/>
      <c r="D10" s="95"/>
      <c r="E10" s="95"/>
      <c r="F10" s="35"/>
      <c r="G10" s="2"/>
    </row>
    <row r="11" spans="1:7" ht="27.95" customHeight="1" x14ac:dyDescent="0.15">
      <c r="A11" s="21" t="s">
        <v>621</v>
      </c>
      <c r="B11" s="16">
        <v>4</v>
      </c>
      <c r="C11" s="94"/>
      <c r="D11" s="94"/>
      <c r="E11" s="94"/>
      <c r="F11" s="35"/>
      <c r="G11" s="2"/>
    </row>
    <row r="12" spans="1:7" ht="27.95" customHeight="1" x14ac:dyDescent="0.15">
      <c r="A12" s="21" t="s">
        <v>622</v>
      </c>
      <c r="B12" s="16">
        <v>5</v>
      </c>
      <c r="C12" s="95"/>
      <c r="D12" s="95"/>
      <c r="E12" s="95"/>
      <c r="F12" s="35"/>
      <c r="G12" s="2"/>
    </row>
    <row r="13" spans="1:7" ht="27.95" customHeight="1" x14ac:dyDescent="0.15">
      <c r="A13" s="21" t="s">
        <v>623</v>
      </c>
      <c r="B13" s="16">
        <v>6</v>
      </c>
      <c r="C13" s="95"/>
      <c r="D13" s="95"/>
      <c r="E13" s="95"/>
      <c r="F13" s="35"/>
      <c r="G13" s="2"/>
    </row>
    <row r="14" spans="1:7" ht="27.95" customHeight="1" x14ac:dyDescent="0.15">
      <c r="A14" s="21" t="s">
        <v>624</v>
      </c>
      <c r="B14" s="16">
        <v>7</v>
      </c>
      <c r="C14" s="94"/>
      <c r="D14" s="94"/>
      <c r="E14" s="94"/>
      <c r="F14" s="35"/>
      <c r="G14" s="2"/>
    </row>
    <row r="15" spans="1:7" ht="27.95" customHeight="1" x14ac:dyDescent="0.15">
      <c r="A15" s="21" t="s">
        <v>625</v>
      </c>
      <c r="B15" s="16">
        <v>8</v>
      </c>
      <c r="C15" s="95"/>
      <c r="D15" s="95"/>
      <c r="E15" s="95"/>
      <c r="F15" s="35"/>
      <c r="G15" s="2"/>
    </row>
    <row r="16" spans="1:7" ht="27.95" customHeight="1" x14ac:dyDescent="0.15">
      <c r="A16" s="21" t="s">
        <v>626</v>
      </c>
      <c r="B16" s="16">
        <v>9</v>
      </c>
      <c r="C16" s="95"/>
      <c r="D16" s="95"/>
      <c r="E16" s="95"/>
      <c r="F16" s="35"/>
      <c r="G16" s="2"/>
    </row>
    <row r="17" spans="1:7" ht="27.95" customHeight="1" x14ac:dyDescent="0.15">
      <c r="A17" s="21" t="s">
        <v>627</v>
      </c>
      <c r="B17" s="16">
        <v>10</v>
      </c>
      <c r="C17" s="95"/>
      <c r="D17" s="95"/>
      <c r="E17" s="95"/>
      <c r="F17" s="35"/>
      <c r="G17" s="2"/>
    </row>
    <row r="18" spans="1:7" ht="27.95" customHeight="1" x14ac:dyDescent="0.15">
      <c r="A18" s="21" t="s">
        <v>628</v>
      </c>
      <c r="B18" s="16">
        <v>11</v>
      </c>
      <c r="C18" s="94"/>
      <c r="D18" s="94"/>
      <c r="E18" s="94"/>
      <c r="F18" s="35"/>
      <c r="G18" s="2"/>
    </row>
    <row r="19" spans="1:7" ht="27.95" customHeight="1" x14ac:dyDescent="0.15">
      <c r="A19" s="21" t="s">
        <v>625</v>
      </c>
      <c r="B19" s="16">
        <v>12</v>
      </c>
      <c r="C19" s="95"/>
      <c r="D19" s="95"/>
      <c r="E19" s="95"/>
      <c r="F19" s="35"/>
      <c r="G19" s="2"/>
    </row>
    <row r="20" spans="1:7" ht="27.95" customHeight="1" x14ac:dyDescent="0.15">
      <c r="A20" s="21" t="s">
        <v>626</v>
      </c>
      <c r="B20" s="16">
        <v>13</v>
      </c>
      <c r="C20" s="95"/>
      <c r="D20" s="95"/>
      <c r="E20" s="95"/>
      <c r="F20" s="35"/>
      <c r="G20" s="2"/>
    </row>
    <row r="21" spans="1:7" ht="27.95" customHeight="1" x14ac:dyDescent="0.15">
      <c r="A21" s="21" t="s">
        <v>627</v>
      </c>
      <c r="B21" s="16">
        <v>14</v>
      </c>
      <c r="C21" s="96"/>
      <c r="D21" s="96"/>
      <c r="E21" s="95"/>
      <c r="F21" s="35"/>
      <c r="G21" s="2"/>
    </row>
    <row r="22" spans="1:7" ht="27.95" customHeight="1" x14ac:dyDescent="0.15">
      <c r="A22" s="21" t="s">
        <v>629</v>
      </c>
      <c r="B22" s="16">
        <v>15</v>
      </c>
      <c r="C22" s="97"/>
      <c r="D22" s="97"/>
      <c r="E22" s="98"/>
      <c r="F22" s="99"/>
      <c r="G22" s="2"/>
    </row>
    <row r="23" spans="1:7" ht="27.95" customHeight="1" x14ac:dyDescent="0.15">
      <c r="A23" s="15" t="s">
        <v>630</v>
      </c>
      <c r="B23" s="16">
        <v>16</v>
      </c>
      <c r="C23" s="100"/>
      <c r="D23" s="100"/>
      <c r="E23" s="96"/>
      <c r="F23" s="99"/>
      <c r="G23" s="2"/>
    </row>
    <row r="24" spans="1:7" ht="27.95" customHeight="1" x14ac:dyDescent="0.15">
      <c r="A24" s="21" t="s">
        <v>631</v>
      </c>
      <c r="B24" s="16">
        <v>17</v>
      </c>
      <c r="C24" s="100"/>
      <c r="D24" s="100"/>
      <c r="E24" s="96"/>
      <c r="F24" s="99"/>
      <c r="G24" s="2"/>
    </row>
    <row r="25" spans="1:7" ht="27.95" customHeight="1" x14ac:dyDescent="0.15">
      <c r="A25" s="21" t="s">
        <v>632</v>
      </c>
      <c r="B25" s="16">
        <v>18</v>
      </c>
      <c r="C25" s="100"/>
      <c r="D25" s="100"/>
      <c r="E25" s="96"/>
      <c r="F25" s="99"/>
      <c r="G25" s="2"/>
    </row>
    <row r="26" spans="1:7" ht="27.95" customHeight="1" x14ac:dyDescent="0.15">
      <c r="A26" s="21" t="s">
        <v>619</v>
      </c>
      <c r="B26" s="16">
        <v>19</v>
      </c>
      <c r="C26" s="100"/>
      <c r="D26" s="100"/>
      <c r="E26" s="96"/>
      <c r="F26" s="99"/>
      <c r="G26" s="2"/>
    </row>
    <row r="27" spans="1:7" ht="27.95" customHeight="1" x14ac:dyDescent="0.15">
      <c r="A27" s="21" t="s">
        <v>633</v>
      </c>
      <c r="B27" s="16">
        <v>20</v>
      </c>
      <c r="C27" s="100"/>
      <c r="D27" s="100"/>
      <c r="E27" s="96"/>
      <c r="F27" s="99"/>
      <c r="G27" s="2"/>
    </row>
    <row r="28" spans="1:7" ht="27.95" customHeight="1" x14ac:dyDescent="0.15">
      <c r="A28" s="21" t="s">
        <v>634</v>
      </c>
      <c r="B28" s="16">
        <v>21</v>
      </c>
      <c r="C28" s="100"/>
      <c r="D28" s="100"/>
      <c r="E28" s="96"/>
      <c r="F28" s="99"/>
      <c r="G28" s="2"/>
    </row>
    <row r="29" spans="1:7" ht="27.95" customHeight="1" x14ac:dyDescent="0.15">
      <c r="A29" s="26" t="s">
        <v>635</v>
      </c>
      <c r="B29" s="101">
        <v>22</v>
      </c>
      <c r="C29" s="102"/>
      <c r="D29" s="102"/>
      <c r="E29" s="97"/>
      <c r="F29" s="103"/>
      <c r="G29" s="2"/>
    </row>
    <row r="30" spans="1:7" ht="27.95" customHeight="1" x14ac:dyDescent="0.15">
      <c r="A30" s="104" t="s">
        <v>636</v>
      </c>
      <c r="B30" s="105">
        <v>23</v>
      </c>
      <c r="C30" s="106"/>
      <c r="D30" s="106"/>
      <c r="E30" s="107"/>
      <c r="F30" s="108"/>
      <c r="G30" s="2"/>
    </row>
    <row r="31" spans="1:7" ht="27.95" customHeight="1" x14ac:dyDescent="0.15">
      <c r="A31" s="21" t="s">
        <v>637</v>
      </c>
      <c r="B31" s="16">
        <v>24</v>
      </c>
      <c r="C31" s="100"/>
      <c r="D31" s="100"/>
      <c r="E31" s="96"/>
      <c r="F31" s="99"/>
      <c r="G31" s="2"/>
    </row>
    <row r="32" spans="1:7" ht="27.95" customHeight="1" x14ac:dyDescent="0.15">
      <c r="A32" s="21" t="s">
        <v>638</v>
      </c>
      <c r="B32" s="16">
        <v>25</v>
      </c>
      <c r="C32" s="100"/>
      <c r="D32" s="100"/>
      <c r="E32" s="96"/>
      <c r="F32" s="99"/>
      <c r="G32" s="2"/>
    </row>
    <row r="33" spans="1:7" ht="27.95" customHeight="1" x14ac:dyDescent="0.15">
      <c r="A33" s="21" t="s">
        <v>639</v>
      </c>
      <c r="B33" s="16">
        <v>26</v>
      </c>
      <c r="C33" s="100"/>
      <c r="D33" s="100"/>
      <c r="E33" s="96"/>
      <c r="F33" s="99"/>
      <c r="G33" s="2"/>
    </row>
    <row r="34" spans="1:7" ht="27.95" customHeight="1" x14ac:dyDescent="0.15">
      <c r="A34" s="21" t="s">
        <v>636</v>
      </c>
      <c r="B34" s="16">
        <v>27</v>
      </c>
      <c r="C34" s="100"/>
      <c r="D34" s="100"/>
      <c r="E34" s="96"/>
      <c r="F34" s="99"/>
      <c r="G34" s="2"/>
    </row>
    <row r="35" spans="1:7" ht="27.95" customHeight="1" x14ac:dyDescent="0.15">
      <c r="A35" s="21" t="s">
        <v>637</v>
      </c>
      <c r="B35" s="16">
        <v>28</v>
      </c>
      <c r="C35" s="100"/>
      <c r="D35" s="100"/>
      <c r="E35" s="96"/>
      <c r="F35" s="99"/>
      <c r="G35" s="2"/>
    </row>
    <row r="36" spans="1:7" ht="27.95" customHeight="1" x14ac:dyDescent="0.15">
      <c r="A36" s="109" t="s">
        <v>638</v>
      </c>
      <c r="B36" s="16">
        <v>29</v>
      </c>
      <c r="C36" s="100"/>
      <c r="D36" s="100"/>
      <c r="E36" s="96"/>
      <c r="F36" s="99"/>
      <c r="G36" s="2"/>
    </row>
    <row r="37" spans="1:7" ht="27.95" customHeight="1" x14ac:dyDescent="0.15">
      <c r="A37" s="110" t="s">
        <v>640</v>
      </c>
      <c r="B37" s="16">
        <v>30</v>
      </c>
      <c r="C37" s="100"/>
      <c r="D37" s="100"/>
      <c r="E37" s="96"/>
      <c r="F37" s="99"/>
      <c r="G37" s="2"/>
    </row>
    <row r="38" spans="1:7" ht="27.95" customHeight="1" x14ac:dyDescent="0.15">
      <c r="A38" s="15" t="s">
        <v>641</v>
      </c>
      <c r="B38" s="16">
        <v>31</v>
      </c>
      <c r="C38" s="100"/>
      <c r="D38" s="100"/>
      <c r="E38" s="96"/>
      <c r="F38" s="99"/>
      <c r="G38" s="2"/>
    </row>
    <row r="39" spans="1:7" ht="27.95" customHeight="1" x14ac:dyDescent="0.15">
      <c r="A39" s="21" t="s">
        <v>619</v>
      </c>
      <c r="B39" s="16">
        <v>32</v>
      </c>
      <c r="C39" s="100"/>
      <c r="D39" s="100"/>
      <c r="E39" s="96"/>
      <c r="F39" s="99"/>
      <c r="G39" s="2"/>
    </row>
    <row r="40" spans="1:7" ht="27.95" customHeight="1" x14ac:dyDescent="0.15">
      <c r="A40" s="21" t="s">
        <v>642</v>
      </c>
      <c r="B40" s="16">
        <v>33</v>
      </c>
      <c r="C40" s="100"/>
      <c r="D40" s="100"/>
      <c r="E40" s="96"/>
      <c r="F40" s="99"/>
      <c r="G40" s="2"/>
    </row>
    <row r="41" spans="1:7" ht="27.95" customHeight="1" x14ac:dyDescent="0.15">
      <c r="A41" s="21" t="s">
        <v>643</v>
      </c>
      <c r="B41" s="16">
        <v>34</v>
      </c>
      <c r="C41" s="100"/>
      <c r="D41" s="100"/>
      <c r="E41" s="96"/>
      <c r="F41" s="99"/>
      <c r="G41" s="2"/>
    </row>
    <row r="42" spans="1:7" ht="27.95" customHeight="1" x14ac:dyDescent="0.15">
      <c r="A42" s="21" t="s">
        <v>644</v>
      </c>
      <c r="B42" s="16">
        <v>35</v>
      </c>
      <c r="C42" s="100"/>
      <c r="D42" s="100"/>
      <c r="E42" s="96"/>
      <c r="F42" s="99"/>
      <c r="G42" s="2"/>
    </row>
    <row r="43" spans="1:7" ht="27.95" customHeight="1" x14ac:dyDescent="0.15">
      <c r="A43" s="21" t="s">
        <v>645</v>
      </c>
      <c r="B43" s="16">
        <v>36</v>
      </c>
      <c r="C43" s="100"/>
      <c r="D43" s="100"/>
      <c r="E43" s="96"/>
      <c r="F43" s="99"/>
      <c r="G43" s="2"/>
    </row>
    <row r="44" spans="1:7" ht="27.95" customHeight="1" x14ac:dyDescent="0.15">
      <c r="A44" s="21" t="s">
        <v>623</v>
      </c>
      <c r="B44" s="16">
        <v>37</v>
      </c>
      <c r="C44" s="100"/>
      <c r="D44" s="100"/>
      <c r="E44" s="96"/>
      <c r="F44" s="99"/>
      <c r="G44" s="2"/>
    </row>
    <row r="45" spans="1:7" ht="27.95" customHeight="1" x14ac:dyDescent="0.15">
      <c r="A45" s="21" t="s">
        <v>646</v>
      </c>
      <c r="B45" s="16">
        <v>38</v>
      </c>
      <c r="C45" s="100"/>
      <c r="D45" s="100"/>
      <c r="E45" s="96"/>
      <c r="F45" s="99"/>
      <c r="G45" s="2"/>
    </row>
    <row r="46" spans="1:7" ht="27.95" customHeight="1" x14ac:dyDescent="0.15">
      <c r="A46" s="21" t="s">
        <v>647</v>
      </c>
      <c r="B46" s="16">
        <v>39</v>
      </c>
      <c r="C46" s="100"/>
      <c r="D46" s="100"/>
      <c r="E46" s="96"/>
      <c r="F46" s="99"/>
      <c r="G46" s="2"/>
    </row>
    <row r="47" spans="1:7" ht="27.95" customHeight="1" x14ac:dyDescent="0.15">
      <c r="A47" s="21" t="s">
        <v>648</v>
      </c>
      <c r="B47" s="16">
        <v>40</v>
      </c>
      <c r="C47" s="100"/>
      <c r="D47" s="100"/>
      <c r="E47" s="96"/>
      <c r="F47" s="99"/>
      <c r="G47" s="2"/>
    </row>
    <row r="48" spans="1:7" ht="27.95" customHeight="1" x14ac:dyDescent="0.15">
      <c r="A48" s="21" t="s">
        <v>649</v>
      </c>
      <c r="B48" s="16">
        <v>41</v>
      </c>
      <c r="C48" s="100"/>
      <c r="D48" s="100"/>
      <c r="E48" s="96"/>
      <c r="F48" s="99"/>
      <c r="G48" s="2"/>
    </row>
    <row r="49" spans="1:7" ht="27.95" customHeight="1" x14ac:dyDescent="0.15">
      <c r="A49" s="21" t="s">
        <v>650</v>
      </c>
      <c r="B49" s="16">
        <v>42</v>
      </c>
      <c r="C49" s="100"/>
      <c r="D49" s="100"/>
      <c r="E49" s="96"/>
      <c r="F49" s="99"/>
      <c r="G49" s="2"/>
    </row>
    <row r="50" spans="1:7" ht="27.95" customHeight="1" x14ac:dyDescent="0.15">
      <c r="A50" s="21" t="s">
        <v>651</v>
      </c>
      <c r="B50" s="16">
        <v>43</v>
      </c>
      <c r="C50" s="100"/>
      <c r="D50" s="100"/>
      <c r="E50" s="96"/>
      <c r="F50" s="99"/>
      <c r="G50" s="2"/>
    </row>
    <row r="51" spans="1:7" ht="27.95" customHeight="1" x14ac:dyDescent="0.15">
      <c r="A51" s="21" t="s">
        <v>647</v>
      </c>
      <c r="B51" s="16">
        <v>44</v>
      </c>
      <c r="C51" s="100"/>
      <c r="D51" s="100"/>
      <c r="E51" s="96"/>
      <c r="F51" s="99"/>
      <c r="G51" s="2"/>
    </row>
    <row r="52" spans="1:7" ht="27.95" customHeight="1" x14ac:dyDescent="0.15">
      <c r="A52" s="21" t="s">
        <v>648</v>
      </c>
      <c r="B52" s="16">
        <v>45</v>
      </c>
      <c r="C52" s="100"/>
      <c r="D52" s="100"/>
      <c r="E52" s="96"/>
      <c r="F52" s="99"/>
      <c r="G52" s="2"/>
    </row>
    <row r="53" spans="1:7" ht="27.95" customHeight="1" x14ac:dyDescent="0.15">
      <c r="A53" s="21" t="s">
        <v>649</v>
      </c>
      <c r="B53" s="16">
        <v>46</v>
      </c>
      <c r="C53" s="100"/>
      <c r="D53" s="100"/>
      <c r="E53" s="96"/>
      <c r="F53" s="99"/>
      <c r="G53" s="2"/>
    </row>
    <row r="54" spans="1:7" ht="27.95" customHeight="1" x14ac:dyDescent="0.15">
      <c r="A54" s="21" t="s">
        <v>650</v>
      </c>
      <c r="B54" s="16">
        <v>47</v>
      </c>
      <c r="C54" s="100"/>
      <c r="D54" s="100"/>
      <c r="E54" s="96"/>
      <c r="F54" s="99"/>
      <c r="G54" s="2"/>
    </row>
    <row r="55" spans="1:7" ht="27.95" customHeight="1" x14ac:dyDescent="0.15">
      <c r="A55" s="21" t="s">
        <v>652</v>
      </c>
      <c r="B55" s="16">
        <v>48</v>
      </c>
      <c r="C55" s="100"/>
      <c r="D55" s="100"/>
      <c r="E55" s="96"/>
      <c r="F55" s="99"/>
      <c r="G55" s="2"/>
    </row>
    <row r="56" spans="1:7" ht="27.95" customHeight="1" x14ac:dyDescent="0.15">
      <c r="A56" s="21" t="s">
        <v>653</v>
      </c>
      <c r="B56" s="16">
        <v>49</v>
      </c>
      <c r="C56" s="100"/>
      <c r="D56" s="100"/>
      <c r="E56" s="96"/>
      <c r="F56" s="99"/>
      <c r="G56" s="2"/>
    </row>
    <row r="57" spans="1:7" ht="27.95" customHeight="1" x14ac:dyDescent="0.15">
      <c r="A57" s="21" t="s">
        <v>654</v>
      </c>
      <c r="B57" s="16">
        <v>50</v>
      </c>
      <c r="C57" s="100"/>
      <c r="D57" s="100"/>
      <c r="E57" s="96"/>
      <c r="F57" s="99"/>
      <c r="G57" s="2"/>
    </row>
    <row r="58" spans="1:7" ht="27.95" customHeight="1" x14ac:dyDescent="0.15">
      <c r="A58" s="21" t="s">
        <v>655</v>
      </c>
      <c r="B58" s="16">
        <v>51</v>
      </c>
      <c r="C58" s="100"/>
      <c r="D58" s="100"/>
      <c r="E58" s="96"/>
      <c r="F58" s="99"/>
      <c r="G58" s="2"/>
    </row>
    <row r="59" spans="1:7" ht="27.95" customHeight="1" x14ac:dyDescent="0.15">
      <c r="A59" s="111" t="s">
        <v>656</v>
      </c>
      <c r="B59" s="112">
        <v>52</v>
      </c>
      <c r="C59" s="113"/>
      <c r="D59" s="113"/>
      <c r="E59" s="114"/>
      <c r="F59" s="115"/>
      <c r="G59" s="2"/>
    </row>
    <row r="60" spans="1:7" ht="17.100000000000001" customHeight="1" x14ac:dyDescent="0.15">
      <c r="A60" s="48"/>
      <c r="B60" s="47"/>
      <c r="C60" s="43"/>
      <c r="D60" s="43"/>
      <c r="E60" s="43"/>
      <c r="F60" s="43"/>
      <c r="G60" s="3"/>
    </row>
    <row r="61" spans="1:7" ht="14.25" x14ac:dyDescent="0.15">
      <c r="A61" s="33"/>
      <c r="B61" s="33"/>
      <c r="C61" s="33"/>
      <c r="D61" s="33"/>
      <c r="E61" s="33"/>
      <c r="F61" s="33"/>
      <c r="G61" s="2"/>
    </row>
  </sheetData>
  <mergeCells count="7">
    <mergeCell ref="A1:F1"/>
    <mergeCell ref="D4:E4"/>
    <mergeCell ref="A4:A6"/>
    <mergeCell ref="B4:B6"/>
    <mergeCell ref="C4:C6"/>
    <mergeCell ref="D5:D6"/>
    <mergeCell ref="F4:F6"/>
  </mergeCells>
  <phoneticPr fontId="52" type="noConversion"/>
  <printOptions horizontalCentered="1" verticalCentered="1"/>
  <pageMargins left="0.73888888888888904" right="0.73888888888888904" top="0.38888888888888901" bottom="0.38888888888888901" header="0" footer="0"/>
  <pageSetup paperSize="9" scale="64" fitToHeight="2" orientation="landscape" blackAndWhite="1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="60" zoomScaleNormal="60" workbookViewId="0">
      <pane xSplit="2" ySplit="5" topLeftCell="C6" activePane="bottomRight" state="frozenSplit"/>
      <selection pane="topRight"/>
      <selection pane="bottomLeft"/>
      <selection pane="bottomRight" activeCell="I12" sqref="I12"/>
    </sheetView>
  </sheetViews>
  <sheetFormatPr defaultColWidth="6.125" defaultRowHeight="15" customHeight="1" x14ac:dyDescent="0.15"/>
  <cols>
    <col min="1" max="1" width="43.375" style="1" customWidth="1"/>
    <col min="2" max="2" width="7.125" style="1" customWidth="1"/>
    <col min="3" max="6" width="15.625" style="1" customWidth="1"/>
    <col min="7" max="7" width="58.125" style="1" customWidth="1"/>
    <col min="8" max="8" width="7.125" style="1" customWidth="1"/>
    <col min="9" max="12" width="15.625" style="1" customWidth="1"/>
    <col min="13" max="13" width="4.75" style="1" customWidth="1"/>
    <col min="14" max="16384" width="6.125" style="1"/>
  </cols>
  <sheetData>
    <row r="1" spans="1:13" ht="38.1" customHeight="1" x14ac:dyDescent="0.15">
      <c r="A1" s="467" t="s">
        <v>657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2"/>
    </row>
    <row r="2" spans="1:13" ht="24.95" customHeight="1" x14ac:dyDescent="0.15">
      <c r="A2" s="43"/>
      <c r="B2" s="45" t="s">
        <v>658</v>
      </c>
      <c r="C2" s="43"/>
      <c r="D2" s="43"/>
      <c r="E2" s="43"/>
      <c r="F2" s="2"/>
      <c r="G2" s="2"/>
      <c r="H2" s="2"/>
      <c r="I2" s="2"/>
      <c r="J2" s="2"/>
      <c r="K2" s="480" t="s">
        <v>659</v>
      </c>
      <c r="L2" s="480"/>
      <c r="M2" s="2"/>
    </row>
    <row r="3" spans="1:13" ht="24.95" customHeight="1" x14ac:dyDescent="0.15">
      <c r="A3" s="46"/>
      <c r="B3" s="47"/>
      <c r="C3" s="48"/>
      <c r="D3" s="47"/>
      <c r="E3" s="48"/>
      <c r="F3" s="481" t="s">
        <v>660</v>
      </c>
      <c r="G3" s="481"/>
      <c r="H3" s="3"/>
      <c r="I3" s="3"/>
      <c r="J3" s="44"/>
      <c r="K3" s="43"/>
      <c r="L3" s="9" t="s">
        <v>53</v>
      </c>
      <c r="M3" s="3"/>
    </row>
    <row r="4" spans="1:13" ht="27.95" customHeight="1" x14ac:dyDescent="0.15">
      <c r="A4" s="49" t="s">
        <v>661</v>
      </c>
      <c r="B4" s="12" t="s">
        <v>610</v>
      </c>
      <c r="C4" s="50" t="s">
        <v>662</v>
      </c>
      <c r="D4" s="51" t="s">
        <v>57</v>
      </c>
      <c r="E4" s="51" t="s">
        <v>58</v>
      </c>
      <c r="F4" s="52" t="s">
        <v>59</v>
      </c>
      <c r="G4" s="49" t="s">
        <v>661</v>
      </c>
      <c r="H4" s="12" t="s">
        <v>610</v>
      </c>
      <c r="I4" s="50" t="s">
        <v>662</v>
      </c>
      <c r="J4" s="51" t="s">
        <v>57</v>
      </c>
      <c r="K4" s="51" t="s">
        <v>58</v>
      </c>
      <c r="L4" s="75" t="s">
        <v>59</v>
      </c>
      <c r="M4" s="3"/>
    </row>
    <row r="5" spans="1:13" ht="27.95" customHeight="1" x14ac:dyDescent="0.15">
      <c r="A5" s="53" t="s">
        <v>663</v>
      </c>
      <c r="B5" s="54" t="s">
        <v>63</v>
      </c>
      <c r="C5" s="55">
        <v>1</v>
      </c>
      <c r="D5" s="56">
        <v>2</v>
      </c>
      <c r="E5" s="56">
        <v>3</v>
      </c>
      <c r="F5" s="57">
        <v>4</v>
      </c>
      <c r="G5" s="58" t="s">
        <v>663</v>
      </c>
      <c r="H5" s="59" t="s">
        <v>63</v>
      </c>
      <c r="I5" s="76">
        <v>1</v>
      </c>
      <c r="J5" s="77">
        <v>2</v>
      </c>
      <c r="K5" s="77">
        <v>3</v>
      </c>
      <c r="L5" s="78">
        <v>4</v>
      </c>
      <c r="M5" s="2"/>
    </row>
    <row r="6" spans="1:13" ht="27.95" customHeight="1" x14ac:dyDescent="0.15">
      <c r="A6" s="60" t="s">
        <v>664</v>
      </c>
      <c r="B6" s="23">
        <v>1</v>
      </c>
      <c r="C6" s="61"/>
      <c r="D6" s="61"/>
      <c r="E6" s="62"/>
      <c r="F6" s="62"/>
      <c r="G6" s="63" t="s">
        <v>665</v>
      </c>
      <c r="H6" s="19">
        <v>25</v>
      </c>
      <c r="I6" s="79"/>
      <c r="J6" s="80"/>
      <c r="K6" s="64"/>
      <c r="L6" s="65"/>
      <c r="M6" s="2"/>
    </row>
    <row r="7" spans="1:13" ht="27.95" customHeight="1" x14ac:dyDescent="0.15">
      <c r="A7" s="21" t="s">
        <v>666</v>
      </c>
      <c r="B7" s="23">
        <v>2</v>
      </c>
      <c r="C7" s="61"/>
      <c r="D7" s="64"/>
      <c r="E7" s="65"/>
      <c r="F7" s="65"/>
      <c r="G7" s="63" t="s">
        <v>667</v>
      </c>
      <c r="H7" s="19">
        <v>26</v>
      </c>
      <c r="I7" s="79"/>
      <c r="J7" s="80"/>
      <c r="K7" s="64"/>
      <c r="L7" s="65"/>
      <c r="M7" s="2"/>
    </row>
    <row r="8" spans="1:13" ht="27.95" customHeight="1" x14ac:dyDescent="0.15">
      <c r="A8" s="21" t="s">
        <v>668</v>
      </c>
      <c r="B8" s="23">
        <v>3</v>
      </c>
      <c r="C8" s="61"/>
      <c r="D8" s="64"/>
      <c r="E8" s="65"/>
      <c r="F8" s="65"/>
      <c r="G8" s="63" t="s">
        <v>669</v>
      </c>
      <c r="H8" s="19">
        <v>27</v>
      </c>
      <c r="I8" s="79"/>
      <c r="J8" s="80"/>
      <c r="K8" s="64"/>
      <c r="L8" s="65"/>
      <c r="M8" s="2"/>
    </row>
    <row r="9" spans="1:13" ht="27.95" customHeight="1" x14ac:dyDescent="0.15">
      <c r="A9" s="21" t="s">
        <v>670</v>
      </c>
      <c r="B9" s="23">
        <v>4</v>
      </c>
      <c r="C9" s="61"/>
      <c r="D9" s="64"/>
      <c r="E9" s="65"/>
      <c r="F9" s="65"/>
      <c r="G9" s="66" t="s">
        <v>671</v>
      </c>
      <c r="H9" s="19">
        <v>28</v>
      </c>
      <c r="I9" s="79"/>
      <c r="J9" s="80"/>
      <c r="K9" s="64"/>
      <c r="L9" s="65"/>
      <c r="M9" s="2"/>
    </row>
    <row r="10" spans="1:13" ht="27.95" customHeight="1" x14ac:dyDescent="0.15">
      <c r="A10" s="21" t="s">
        <v>672</v>
      </c>
      <c r="B10" s="23">
        <v>5</v>
      </c>
      <c r="C10" s="61"/>
      <c r="D10" s="64"/>
      <c r="E10" s="65"/>
      <c r="F10" s="65"/>
      <c r="G10" s="63" t="s">
        <v>673</v>
      </c>
      <c r="H10" s="19">
        <v>29</v>
      </c>
      <c r="I10" s="79"/>
      <c r="J10" s="80"/>
      <c r="K10" s="64"/>
      <c r="L10" s="65"/>
      <c r="M10" s="2"/>
    </row>
    <row r="11" spans="1:13" ht="27.95" customHeight="1" x14ac:dyDescent="0.15">
      <c r="A11" s="21" t="s">
        <v>674</v>
      </c>
      <c r="B11" s="23">
        <v>6</v>
      </c>
      <c r="C11" s="61"/>
      <c r="D11" s="64"/>
      <c r="E11" s="65"/>
      <c r="F11" s="65"/>
      <c r="G11" s="63" t="s">
        <v>675</v>
      </c>
      <c r="H11" s="19">
        <v>30</v>
      </c>
      <c r="I11" s="79"/>
      <c r="J11" s="80"/>
      <c r="K11" s="64"/>
      <c r="L11" s="65"/>
      <c r="M11" s="2"/>
    </row>
    <row r="12" spans="1:13" ht="27.95" customHeight="1" x14ac:dyDescent="0.15">
      <c r="A12" s="21" t="s">
        <v>676</v>
      </c>
      <c r="B12" s="23">
        <v>7</v>
      </c>
      <c r="C12" s="61"/>
      <c r="D12" s="64"/>
      <c r="E12" s="64"/>
      <c r="F12" s="67"/>
      <c r="G12" s="63" t="s">
        <v>677</v>
      </c>
      <c r="H12" s="19">
        <v>31</v>
      </c>
      <c r="I12" s="79"/>
      <c r="J12" s="81"/>
      <c r="K12" s="82"/>
      <c r="L12" s="67"/>
      <c r="M12" s="2"/>
    </row>
    <row r="13" spans="1:13" ht="27.95" customHeight="1" x14ac:dyDescent="0.15">
      <c r="A13" s="21" t="s">
        <v>678</v>
      </c>
      <c r="B13" s="23">
        <v>8</v>
      </c>
      <c r="C13" s="61"/>
      <c r="D13" s="64"/>
      <c r="E13" s="64"/>
      <c r="F13" s="65"/>
      <c r="G13" s="63" t="s">
        <v>679</v>
      </c>
      <c r="H13" s="19">
        <v>32</v>
      </c>
      <c r="I13" s="79"/>
      <c r="J13" s="80"/>
      <c r="K13" s="64"/>
      <c r="L13" s="65"/>
      <c r="M13" s="2"/>
    </row>
    <row r="14" spans="1:13" ht="27.95" customHeight="1" x14ac:dyDescent="0.15">
      <c r="A14" s="21" t="s">
        <v>680</v>
      </c>
      <c r="B14" s="23">
        <v>9</v>
      </c>
      <c r="C14" s="61"/>
      <c r="D14" s="64"/>
      <c r="E14" s="64"/>
      <c r="F14" s="65"/>
      <c r="G14" s="63" t="s">
        <v>681</v>
      </c>
      <c r="H14" s="19">
        <v>33</v>
      </c>
      <c r="I14" s="79"/>
      <c r="J14" s="80"/>
      <c r="K14" s="64"/>
      <c r="L14" s="65"/>
      <c r="M14" s="2"/>
    </row>
    <row r="15" spans="1:13" ht="27.95" customHeight="1" x14ac:dyDescent="0.15">
      <c r="A15" s="21" t="s">
        <v>682</v>
      </c>
      <c r="B15" s="23">
        <v>10</v>
      </c>
      <c r="C15" s="61"/>
      <c r="D15" s="64"/>
      <c r="E15" s="64"/>
      <c r="F15" s="65"/>
      <c r="G15" s="63" t="s">
        <v>683</v>
      </c>
      <c r="H15" s="19">
        <v>34</v>
      </c>
      <c r="I15" s="79"/>
      <c r="J15" s="80"/>
      <c r="K15" s="64"/>
      <c r="L15" s="65"/>
      <c r="M15" s="2"/>
    </row>
    <row r="16" spans="1:13" ht="27.95" customHeight="1" x14ac:dyDescent="0.15">
      <c r="A16" s="21" t="s">
        <v>684</v>
      </c>
      <c r="B16" s="23">
        <v>11</v>
      </c>
      <c r="C16" s="61"/>
      <c r="D16" s="64"/>
      <c r="E16" s="64"/>
      <c r="F16" s="65"/>
      <c r="G16" s="63" t="s">
        <v>685</v>
      </c>
      <c r="H16" s="19">
        <v>35</v>
      </c>
      <c r="I16" s="79"/>
      <c r="J16" s="80"/>
      <c r="K16" s="64"/>
      <c r="L16" s="83"/>
      <c r="M16" s="2"/>
    </row>
    <row r="17" spans="1:13" ht="27.95" customHeight="1" x14ac:dyDescent="0.15">
      <c r="A17" s="21" t="s">
        <v>686</v>
      </c>
      <c r="B17" s="23">
        <v>12</v>
      </c>
      <c r="C17" s="61"/>
      <c r="D17" s="64"/>
      <c r="E17" s="64"/>
      <c r="F17" s="65"/>
      <c r="G17" s="63" t="s">
        <v>687</v>
      </c>
      <c r="H17" s="19">
        <v>36</v>
      </c>
      <c r="I17" s="79"/>
      <c r="J17" s="84"/>
      <c r="K17" s="62"/>
      <c r="L17" s="62"/>
      <c r="M17" s="2"/>
    </row>
    <row r="18" spans="1:13" ht="27.95" customHeight="1" x14ac:dyDescent="0.15">
      <c r="A18" s="21" t="s">
        <v>688</v>
      </c>
      <c r="B18" s="23">
        <v>13</v>
      </c>
      <c r="C18" s="61"/>
      <c r="D18" s="64"/>
      <c r="E18" s="64"/>
      <c r="F18" s="65"/>
      <c r="G18" s="63" t="s">
        <v>689</v>
      </c>
      <c r="H18" s="19">
        <v>37</v>
      </c>
      <c r="I18" s="79"/>
      <c r="J18" s="80"/>
      <c r="K18" s="64"/>
      <c r="L18" s="67"/>
      <c r="M18" s="2"/>
    </row>
    <row r="19" spans="1:13" ht="27.95" customHeight="1" x14ac:dyDescent="0.15">
      <c r="A19" s="21" t="s">
        <v>690</v>
      </c>
      <c r="B19" s="23">
        <v>14</v>
      </c>
      <c r="C19" s="61"/>
      <c r="D19" s="64"/>
      <c r="E19" s="64"/>
      <c r="F19" s="65"/>
      <c r="G19" s="63" t="s">
        <v>691</v>
      </c>
      <c r="H19" s="19">
        <v>38</v>
      </c>
      <c r="I19" s="79"/>
      <c r="J19" s="80"/>
      <c r="K19" s="64"/>
      <c r="L19" s="65"/>
      <c r="M19" s="2"/>
    </row>
    <row r="20" spans="1:13" ht="27.95" customHeight="1" x14ac:dyDescent="0.15">
      <c r="A20" s="21" t="s">
        <v>692</v>
      </c>
      <c r="B20" s="23">
        <v>15</v>
      </c>
      <c r="C20" s="61"/>
      <c r="D20" s="64"/>
      <c r="E20" s="64"/>
      <c r="F20" s="65"/>
      <c r="G20" s="63" t="s">
        <v>693</v>
      </c>
      <c r="H20" s="19">
        <v>39</v>
      </c>
      <c r="I20" s="79"/>
      <c r="J20" s="80"/>
      <c r="K20" s="64"/>
      <c r="L20" s="65"/>
      <c r="M20" s="2"/>
    </row>
    <row r="21" spans="1:13" ht="27.95" customHeight="1" x14ac:dyDescent="0.15">
      <c r="A21" s="21" t="s">
        <v>694</v>
      </c>
      <c r="B21" s="23">
        <v>16</v>
      </c>
      <c r="C21" s="61"/>
      <c r="D21" s="64"/>
      <c r="E21" s="64"/>
      <c r="F21" s="65"/>
      <c r="G21" s="63" t="s">
        <v>695</v>
      </c>
      <c r="H21" s="19">
        <v>40</v>
      </c>
      <c r="I21" s="79"/>
      <c r="J21" s="80"/>
      <c r="K21" s="64"/>
      <c r="L21" s="65"/>
      <c r="M21" s="2"/>
    </row>
    <row r="22" spans="1:13" ht="27.95" customHeight="1" x14ac:dyDescent="0.15">
      <c r="A22" s="21" t="s">
        <v>696</v>
      </c>
      <c r="B22" s="23">
        <v>17</v>
      </c>
      <c r="C22" s="61"/>
      <c r="D22" s="64"/>
      <c r="E22" s="64"/>
      <c r="F22" s="65"/>
      <c r="G22" s="63" t="s">
        <v>697</v>
      </c>
      <c r="H22" s="19">
        <v>41</v>
      </c>
      <c r="I22" s="79"/>
      <c r="J22" s="80"/>
      <c r="K22" s="64"/>
      <c r="L22" s="65"/>
      <c r="M22" s="3"/>
    </row>
    <row r="23" spans="1:13" ht="27.95" customHeight="1" x14ac:dyDescent="0.15">
      <c r="A23" s="15" t="s">
        <v>698</v>
      </c>
      <c r="B23" s="23">
        <v>18</v>
      </c>
      <c r="C23" s="61"/>
      <c r="D23" s="64"/>
      <c r="E23" s="64"/>
      <c r="F23" s="65"/>
      <c r="G23" s="68" t="s">
        <v>699</v>
      </c>
      <c r="H23" s="19">
        <v>42</v>
      </c>
      <c r="I23" s="79"/>
      <c r="J23" s="80"/>
      <c r="K23" s="64"/>
      <c r="L23" s="65"/>
      <c r="M23" s="3"/>
    </row>
    <row r="24" spans="1:13" ht="27.95" customHeight="1" x14ac:dyDescent="0.15">
      <c r="A24" s="21" t="s">
        <v>700</v>
      </c>
      <c r="B24" s="23">
        <v>19</v>
      </c>
      <c r="C24" s="61"/>
      <c r="D24" s="61"/>
      <c r="E24" s="61"/>
      <c r="F24" s="62"/>
      <c r="G24" s="63" t="s">
        <v>701</v>
      </c>
      <c r="H24" s="19">
        <v>43</v>
      </c>
      <c r="I24" s="79"/>
      <c r="J24" s="80"/>
      <c r="K24" s="64"/>
      <c r="L24" s="65"/>
      <c r="M24" s="3"/>
    </row>
    <row r="25" spans="1:13" ht="27.95" customHeight="1" x14ac:dyDescent="0.15">
      <c r="A25" s="21" t="s">
        <v>702</v>
      </c>
      <c r="B25" s="23">
        <v>20</v>
      </c>
      <c r="C25" s="61"/>
      <c r="D25" s="64"/>
      <c r="E25" s="64"/>
      <c r="F25" s="65"/>
      <c r="G25" s="63" t="s">
        <v>703</v>
      </c>
      <c r="H25" s="19">
        <v>44</v>
      </c>
      <c r="I25" s="79"/>
      <c r="J25" s="80"/>
      <c r="K25" s="64"/>
      <c r="L25" s="65"/>
      <c r="M25" s="3"/>
    </row>
    <row r="26" spans="1:13" ht="27.95" customHeight="1" x14ac:dyDescent="0.15">
      <c r="A26" s="21" t="s">
        <v>704</v>
      </c>
      <c r="B26" s="23">
        <v>21</v>
      </c>
      <c r="C26" s="61"/>
      <c r="D26" s="64"/>
      <c r="E26" s="64"/>
      <c r="F26" s="65"/>
      <c r="G26" s="63" t="s">
        <v>705</v>
      </c>
      <c r="H26" s="19">
        <v>45</v>
      </c>
      <c r="I26" s="79"/>
      <c r="J26" s="80"/>
      <c r="K26" s="64"/>
      <c r="L26" s="65"/>
      <c r="M26" s="2"/>
    </row>
    <row r="27" spans="1:13" ht="27.95" customHeight="1" x14ac:dyDescent="0.15">
      <c r="A27" s="21" t="s">
        <v>706</v>
      </c>
      <c r="B27" s="23">
        <v>22</v>
      </c>
      <c r="C27" s="61"/>
      <c r="D27" s="64"/>
      <c r="E27" s="64"/>
      <c r="F27" s="65"/>
      <c r="G27" s="63" t="s">
        <v>707</v>
      </c>
      <c r="H27" s="19">
        <v>46</v>
      </c>
      <c r="I27" s="79"/>
      <c r="J27" s="84"/>
      <c r="K27" s="61"/>
      <c r="L27" s="62"/>
      <c r="M27" s="2"/>
    </row>
    <row r="28" spans="1:13" ht="27.95" customHeight="1" x14ac:dyDescent="0.15">
      <c r="A28" s="21" t="s">
        <v>708</v>
      </c>
      <c r="B28" s="23">
        <v>23</v>
      </c>
      <c r="C28" s="61"/>
      <c r="D28" s="64"/>
      <c r="E28" s="64"/>
      <c r="F28" s="65"/>
      <c r="G28" s="63" t="s">
        <v>709</v>
      </c>
      <c r="H28" s="19">
        <v>47</v>
      </c>
      <c r="I28" s="79"/>
      <c r="J28" s="80"/>
      <c r="K28" s="64"/>
      <c r="L28" s="65"/>
      <c r="M28" s="2"/>
    </row>
    <row r="29" spans="1:13" ht="27.95" customHeight="1" x14ac:dyDescent="0.15">
      <c r="A29" s="37" t="s">
        <v>710</v>
      </c>
      <c r="B29" s="69">
        <v>24</v>
      </c>
      <c r="C29" s="70"/>
      <c r="D29" s="71"/>
      <c r="E29" s="71"/>
      <c r="F29" s="72"/>
      <c r="G29" s="73" t="s">
        <v>711</v>
      </c>
      <c r="H29" s="74">
        <v>48</v>
      </c>
      <c r="I29" s="85"/>
      <c r="J29" s="86"/>
      <c r="K29" s="71"/>
      <c r="L29" s="72"/>
      <c r="M29" s="2"/>
    </row>
    <row r="30" spans="1:13" ht="18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3">
    <mergeCell ref="A1:L1"/>
    <mergeCell ref="K2:L2"/>
    <mergeCell ref="F3:G3"/>
  </mergeCells>
  <phoneticPr fontId="52" type="noConversion"/>
  <printOptions horizontalCentered="1" verticalCentered="1"/>
  <pageMargins left="0.33888888888888902" right="0.33888888888888902" top="0.37916666666666698" bottom="0.37916666666666698" header="0" footer="0"/>
  <pageSetup paperSize="9" scale="59" orientation="landscape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zoomScale="80" zoomScaleNormal="80" workbookViewId="0">
      <pane xSplit="2" ySplit="4" topLeftCell="C11" activePane="bottomRight" state="frozenSplit"/>
      <selection pane="topRight"/>
      <selection pane="bottomLeft"/>
      <selection pane="bottomRight" activeCell="E12" sqref="E12"/>
    </sheetView>
  </sheetViews>
  <sheetFormatPr defaultColWidth="6.125" defaultRowHeight="15" customHeight="1" x14ac:dyDescent="0.15"/>
  <cols>
    <col min="1" max="1" width="54.25" style="1" customWidth="1"/>
    <col min="2" max="2" width="6.875" style="1" customWidth="1"/>
    <col min="3" max="3" width="24.625" style="1" customWidth="1"/>
    <col min="4" max="4" width="43" style="1" customWidth="1"/>
    <col min="5" max="5" width="6.875" style="1" customWidth="1"/>
    <col min="6" max="6" width="24.625" style="1" customWidth="1"/>
    <col min="7" max="7" width="2.875" style="1" customWidth="1"/>
    <col min="8" max="16384" width="6.125" style="1"/>
  </cols>
  <sheetData>
    <row r="1" spans="1:7" ht="28.5" customHeight="1" x14ac:dyDescent="0.15">
      <c r="A1" s="467" t="s">
        <v>712</v>
      </c>
      <c r="B1" s="467"/>
      <c r="C1" s="467"/>
      <c r="D1" s="467"/>
      <c r="E1" s="467"/>
      <c r="F1" s="467"/>
      <c r="G1" s="2"/>
    </row>
    <row r="2" spans="1:7" ht="21.95" customHeight="1" x14ac:dyDescent="0.15">
      <c r="A2" s="3"/>
      <c r="B2" s="2"/>
      <c r="C2" s="4"/>
      <c r="D2" s="482"/>
      <c r="E2" s="482"/>
      <c r="F2" s="5" t="s">
        <v>713</v>
      </c>
      <c r="G2" s="2"/>
    </row>
    <row r="3" spans="1:7" ht="26.1" customHeight="1" x14ac:dyDescent="0.15">
      <c r="A3" s="6"/>
      <c r="B3" s="2"/>
      <c r="C3" s="483" t="s">
        <v>714</v>
      </c>
      <c r="D3" s="483"/>
      <c r="E3" s="8"/>
      <c r="F3" s="9"/>
      <c r="G3" s="2"/>
    </row>
    <row r="4" spans="1:7" ht="30" customHeight="1" x14ac:dyDescent="0.15">
      <c r="A4" s="10" t="s">
        <v>715</v>
      </c>
      <c r="B4" s="11" t="s">
        <v>610</v>
      </c>
      <c r="C4" s="12" t="s">
        <v>716</v>
      </c>
      <c r="D4" s="10" t="s">
        <v>715</v>
      </c>
      <c r="E4" s="13" t="s">
        <v>610</v>
      </c>
      <c r="F4" s="14" t="s">
        <v>716</v>
      </c>
      <c r="G4" s="2"/>
    </row>
    <row r="5" spans="1:7" ht="30" customHeight="1" x14ac:dyDescent="0.15">
      <c r="A5" s="15" t="s">
        <v>717</v>
      </c>
      <c r="B5" s="16">
        <v>1</v>
      </c>
      <c r="C5" s="17" t="s">
        <v>63</v>
      </c>
      <c r="D5" s="18" t="s">
        <v>718</v>
      </c>
      <c r="E5" s="19">
        <v>13</v>
      </c>
      <c r="F5" s="20" t="s">
        <v>63</v>
      </c>
      <c r="G5" s="2"/>
    </row>
    <row r="6" spans="1:7" ht="30" customHeight="1" x14ac:dyDescent="0.15">
      <c r="A6" s="21" t="s">
        <v>719</v>
      </c>
      <c r="B6" s="16">
        <v>2</v>
      </c>
      <c r="C6" s="22"/>
      <c r="D6" s="21" t="s">
        <v>720</v>
      </c>
      <c r="E6" s="23">
        <v>14</v>
      </c>
      <c r="F6" s="24"/>
      <c r="G6" s="2"/>
    </row>
    <row r="7" spans="1:7" ht="30" customHeight="1" x14ac:dyDescent="0.15">
      <c r="A7" s="21" t="s">
        <v>721</v>
      </c>
      <c r="B7" s="16">
        <v>3</v>
      </c>
      <c r="C7" s="22"/>
      <c r="D7" s="21" t="s">
        <v>722</v>
      </c>
      <c r="E7" s="16">
        <v>15</v>
      </c>
      <c r="F7" s="25"/>
      <c r="G7" s="2"/>
    </row>
    <row r="8" spans="1:7" ht="30" customHeight="1" x14ac:dyDescent="0.15">
      <c r="A8" s="21" t="s">
        <v>723</v>
      </c>
      <c r="B8" s="16">
        <v>4</v>
      </c>
      <c r="C8" s="22"/>
      <c r="D8" s="26" t="s">
        <v>724</v>
      </c>
      <c r="E8" s="27">
        <v>16</v>
      </c>
      <c r="F8" s="28"/>
      <c r="G8" s="2"/>
    </row>
    <row r="9" spans="1:7" ht="30" customHeight="1" x14ac:dyDescent="0.15">
      <c r="A9" s="21" t="s">
        <v>725</v>
      </c>
      <c r="B9" s="16">
        <v>5</v>
      </c>
      <c r="C9" s="22"/>
      <c r="D9" s="29" t="s">
        <v>726</v>
      </c>
      <c r="E9" s="23">
        <v>17</v>
      </c>
      <c r="F9" s="30"/>
      <c r="G9" s="2"/>
    </row>
    <row r="10" spans="1:7" ht="30" customHeight="1" x14ac:dyDescent="0.15">
      <c r="A10" s="21" t="s">
        <v>727</v>
      </c>
      <c r="B10" s="16">
        <v>6</v>
      </c>
      <c r="C10" s="22"/>
      <c r="D10" s="31" t="s">
        <v>728</v>
      </c>
      <c r="E10" s="16">
        <v>18</v>
      </c>
      <c r="F10" s="32"/>
      <c r="G10" s="33"/>
    </row>
    <row r="11" spans="1:7" ht="30" customHeight="1" x14ac:dyDescent="0.15">
      <c r="A11" s="21" t="s">
        <v>729</v>
      </c>
      <c r="B11" s="16">
        <v>7</v>
      </c>
      <c r="C11" s="34"/>
      <c r="D11" s="31" t="s">
        <v>730</v>
      </c>
      <c r="E11" s="16">
        <v>19</v>
      </c>
      <c r="F11" s="32"/>
      <c r="G11" s="2"/>
    </row>
    <row r="12" spans="1:7" ht="30" customHeight="1" x14ac:dyDescent="0.15">
      <c r="A12" s="21" t="s">
        <v>731</v>
      </c>
      <c r="B12" s="16">
        <v>8</v>
      </c>
      <c r="C12" s="22"/>
      <c r="D12" s="31" t="s">
        <v>732</v>
      </c>
      <c r="E12" s="16">
        <v>20</v>
      </c>
      <c r="F12" s="35"/>
      <c r="G12" s="2"/>
    </row>
    <row r="13" spans="1:7" ht="30" customHeight="1" x14ac:dyDescent="0.15">
      <c r="A13" s="21" t="s">
        <v>733</v>
      </c>
      <c r="B13" s="16">
        <v>9</v>
      </c>
      <c r="C13" s="22"/>
      <c r="D13" s="31" t="s">
        <v>734</v>
      </c>
      <c r="E13" s="16">
        <v>21</v>
      </c>
      <c r="F13" s="36"/>
      <c r="G13" s="2"/>
    </row>
    <row r="14" spans="1:7" ht="30" customHeight="1" x14ac:dyDescent="0.15">
      <c r="A14" s="21" t="s">
        <v>735</v>
      </c>
      <c r="B14" s="16">
        <v>10</v>
      </c>
      <c r="C14" s="22"/>
      <c r="D14" s="31" t="s">
        <v>736</v>
      </c>
      <c r="E14" s="16">
        <v>22</v>
      </c>
      <c r="F14" s="36"/>
      <c r="G14" s="2"/>
    </row>
    <row r="15" spans="1:7" ht="30" customHeight="1" x14ac:dyDescent="0.15">
      <c r="A15" s="21" t="s">
        <v>731</v>
      </c>
      <c r="B15" s="16">
        <v>11</v>
      </c>
      <c r="C15" s="22"/>
      <c r="D15" s="31" t="s">
        <v>737</v>
      </c>
      <c r="E15" s="16">
        <v>23</v>
      </c>
      <c r="F15" s="36"/>
      <c r="G15" s="2"/>
    </row>
    <row r="16" spans="1:7" ht="30" customHeight="1" x14ac:dyDescent="0.15">
      <c r="A16" s="37" t="s">
        <v>733</v>
      </c>
      <c r="B16" s="38">
        <v>12</v>
      </c>
      <c r="C16" s="39"/>
      <c r="D16" s="40" t="s">
        <v>738</v>
      </c>
      <c r="E16" s="38">
        <v>24</v>
      </c>
      <c r="F16" s="41"/>
      <c r="G16" s="2"/>
    </row>
    <row r="17" spans="1:7" ht="21.75" customHeight="1" x14ac:dyDescent="0.15">
      <c r="A17" s="42"/>
      <c r="B17" s="43"/>
      <c r="C17" s="44"/>
      <c r="D17" s="33"/>
      <c r="E17" s="43"/>
      <c r="F17" s="44"/>
      <c r="G17" s="2"/>
    </row>
  </sheetData>
  <mergeCells count="3">
    <mergeCell ref="A1:F1"/>
    <mergeCell ref="D2:E2"/>
    <mergeCell ref="C3:D3"/>
  </mergeCells>
  <phoneticPr fontId="52" type="noConversion"/>
  <printOptions horizontalCentered="1" verticalCentered="1"/>
  <pageMargins left="0.73888888888888904" right="0.73888888888888904" top="0.73888888888888904" bottom="0.73888888888888904" header="2.9166666666666698E-2" footer="2.9166666666666698E-2"/>
  <pageSetup paperSize="9" scale="83" orientation="landscape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zoomScale="90" zoomScaleNormal="90" workbookViewId="0">
      <selection activeCell="U39" sqref="U39"/>
    </sheetView>
  </sheetViews>
  <sheetFormatPr defaultColWidth="6.125" defaultRowHeight="15" customHeight="1" x14ac:dyDescent="0.2"/>
  <cols>
    <col min="1" max="1" width="2.625" style="1" customWidth="1"/>
    <col min="2" max="2" width="21" style="371" customWidth="1"/>
    <col min="3" max="3" width="41.875" style="1" customWidth="1"/>
    <col min="4" max="4" width="4" style="1" customWidth="1"/>
    <col min="5" max="5" width="21.625" style="1" customWidth="1"/>
    <col min="6" max="6" width="7.5" style="372" customWidth="1"/>
    <col min="7" max="7" width="16.25" style="1" customWidth="1"/>
    <col min="8" max="8" width="7.75" style="1" customWidth="1"/>
    <col min="9" max="9" width="16.25" style="1" customWidth="1"/>
    <col min="10" max="10" width="3" style="1" customWidth="1"/>
    <col min="11" max="11" width="6.125" style="1" hidden="1" customWidth="1"/>
    <col min="12" max="12" width="0.5" style="1" customWidth="1"/>
    <col min="13" max="16384" width="6.125" style="1"/>
  </cols>
  <sheetData>
    <row r="1" spans="1:12" ht="14.25" customHeight="1" x14ac:dyDescent="0.2">
      <c r="A1" s="404"/>
      <c r="B1" s="405"/>
      <c r="C1" s="2"/>
      <c r="D1" s="2"/>
      <c r="E1" s="2"/>
      <c r="F1" s="373"/>
      <c r="G1" s="2"/>
      <c r="H1" s="2"/>
      <c r="I1" s="2"/>
      <c r="J1" s="2"/>
      <c r="K1" s="2"/>
      <c r="L1" s="2"/>
    </row>
    <row r="2" spans="1:12" ht="43.5" customHeight="1" x14ac:dyDescent="0.2">
      <c r="A2" s="404"/>
      <c r="B2" s="405"/>
      <c r="C2" s="2"/>
      <c r="D2" s="2"/>
      <c r="E2" s="3"/>
      <c r="F2" s="373"/>
      <c r="G2" s="2"/>
      <c r="H2" s="2"/>
      <c r="I2" s="2"/>
      <c r="J2" s="2"/>
      <c r="K2" s="2"/>
      <c r="L2" s="2"/>
    </row>
    <row r="3" spans="1:12" ht="31.5" customHeight="1" x14ac:dyDescent="0.15">
      <c r="A3" s="413" t="s">
        <v>11</v>
      </c>
      <c r="B3" s="413"/>
      <c r="C3" s="413"/>
      <c r="D3" s="413"/>
      <c r="E3" s="413"/>
      <c r="F3" s="413"/>
      <c r="G3" s="413"/>
      <c r="H3" s="413"/>
      <c r="I3" s="413"/>
      <c r="J3" s="2"/>
      <c r="K3" s="2"/>
      <c r="L3" s="2"/>
    </row>
    <row r="4" spans="1:12" ht="17.25" customHeight="1" x14ac:dyDescent="0.15">
      <c r="A4" s="2"/>
      <c r="B4" s="374"/>
      <c r="C4" s="2"/>
      <c r="D4" s="2"/>
      <c r="E4" s="3"/>
      <c r="F4" s="374"/>
      <c r="G4" s="2"/>
      <c r="H4" s="2"/>
      <c r="I4" s="2"/>
      <c r="J4" s="2"/>
      <c r="K4" s="2"/>
      <c r="L4" s="2"/>
    </row>
    <row r="5" spans="1:12" ht="36" customHeight="1" x14ac:dyDescent="0.2">
      <c r="A5" s="375"/>
      <c r="B5" s="376"/>
      <c r="C5" s="375"/>
      <c r="D5" s="375"/>
      <c r="E5" s="375"/>
      <c r="F5" s="373"/>
      <c r="G5" s="373"/>
      <c r="H5" s="373"/>
      <c r="I5" s="373"/>
      <c r="J5" s="2"/>
      <c r="K5" s="2"/>
      <c r="L5" s="2"/>
    </row>
    <row r="6" spans="1:12" ht="17.25" customHeight="1" x14ac:dyDescent="0.15">
      <c r="A6" s="377" t="s">
        <v>12</v>
      </c>
      <c r="B6" s="378" t="s">
        <v>13</v>
      </c>
      <c r="C6" s="379"/>
      <c r="D6" s="380"/>
      <c r="E6" s="378" t="s">
        <v>14</v>
      </c>
      <c r="F6" s="406"/>
      <c r="G6" s="407"/>
      <c r="H6" s="408"/>
      <c r="I6" s="408"/>
      <c r="J6" s="380"/>
      <c r="K6" s="2"/>
      <c r="L6" s="2"/>
    </row>
    <row r="7" spans="1:12" ht="17.25" customHeight="1" x14ac:dyDescent="0.15">
      <c r="A7" s="377" t="s">
        <v>12</v>
      </c>
      <c r="B7" s="378" t="s">
        <v>15</v>
      </c>
      <c r="C7" s="379"/>
      <c r="D7" s="377" t="s">
        <v>12</v>
      </c>
      <c r="E7" s="378" t="s">
        <v>16</v>
      </c>
      <c r="F7" s="406" t="s">
        <v>17</v>
      </c>
      <c r="G7" s="407"/>
      <c r="H7" s="408"/>
      <c r="I7" s="414" t="s">
        <v>12</v>
      </c>
      <c r="J7" s="380"/>
      <c r="K7" s="2"/>
      <c r="L7" s="2"/>
    </row>
    <row r="8" spans="1:12" ht="19.5" customHeight="1" x14ac:dyDescent="0.15">
      <c r="A8" s="377" t="s">
        <v>12</v>
      </c>
      <c r="B8" s="378" t="s">
        <v>18</v>
      </c>
      <c r="C8" s="379"/>
      <c r="D8" s="377" t="s">
        <v>12</v>
      </c>
      <c r="E8" s="378" t="s">
        <v>19</v>
      </c>
      <c r="F8" s="406" t="s">
        <v>17</v>
      </c>
      <c r="G8" s="407"/>
      <c r="H8" s="408"/>
      <c r="I8" s="408"/>
      <c r="J8" s="380"/>
      <c r="K8" s="2"/>
      <c r="L8" s="2"/>
    </row>
    <row r="9" spans="1:12" ht="19.5" customHeight="1" x14ac:dyDescent="0.15">
      <c r="A9" s="375"/>
      <c r="B9" s="378" t="s">
        <v>20</v>
      </c>
      <c r="C9" s="379" t="s">
        <v>17</v>
      </c>
      <c r="D9" s="377" t="s">
        <v>12</v>
      </c>
      <c r="E9" s="378" t="s">
        <v>21</v>
      </c>
      <c r="F9" s="406" t="s">
        <v>17</v>
      </c>
      <c r="G9" s="407"/>
      <c r="H9" s="408"/>
      <c r="I9" s="408"/>
      <c r="J9" s="380"/>
      <c r="K9" s="2"/>
      <c r="L9" s="2"/>
    </row>
    <row r="10" spans="1:12" ht="19.5" customHeight="1" x14ac:dyDescent="0.15">
      <c r="A10" s="375"/>
      <c r="B10" s="378" t="s">
        <v>6</v>
      </c>
      <c r="C10" s="379" t="s">
        <v>17</v>
      </c>
      <c r="D10" s="377" t="s">
        <v>12</v>
      </c>
      <c r="E10" s="378" t="s">
        <v>22</v>
      </c>
      <c r="F10" s="406" t="s">
        <v>17</v>
      </c>
      <c r="G10" s="407"/>
      <c r="H10" s="408"/>
      <c r="I10" s="408"/>
      <c r="J10" s="380"/>
      <c r="K10" s="2"/>
      <c r="L10" s="2"/>
    </row>
    <row r="11" spans="1:12" ht="19.5" customHeight="1" x14ac:dyDescent="0.15">
      <c r="A11" s="375"/>
      <c r="B11" s="378" t="s">
        <v>23</v>
      </c>
      <c r="C11" s="379" t="s">
        <v>17</v>
      </c>
      <c r="D11" s="377" t="s">
        <v>12</v>
      </c>
      <c r="E11" s="378" t="s">
        <v>24</v>
      </c>
      <c r="F11" s="406" t="s">
        <v>17</v>
      </c>
      <c r="G11" s="407"/>
      <c r="H11" s="408"/>
      <c r="I11" s="408"/>
      <c r="J11" s="380"/>
      <c r="K11" s="2"/>
      <c r="L11" s="2"/>
    </row>
    <row r="12" spans="1:12" ht="19.5" customHeight="1" x14ac:dyDescent="0.15">
      <c r="A12" s="375"/>
      <c r="B12" s="378" t="s">
        <v>25</v>
      </c>
      <c r="C12" s="379" t="s">
        <v>17</v>
      </c>
      <c r="D12" s="377" t="s">
        <v>12</v>
      </c>
      <c r="E12" s="378" t="s">
        <v>26</v>
      </c>
      <c r="F12" s="406" t="s">
        <v>17</v>
      </c>
      <c r="G12" s="407"/>
      <c r="H12" s="408"/>
      <c r="I12" s="408"/>
      <c r="J12" s="380"/>
      <c r="K12" s="2"/>
      <c r="L12" s="2"/>
    </row>
    <row r="13" spans="1:12" ht="19.5" customHeight="1" x14ac:dyDescent="0.15">
      <c r="A13" s="375"/>
      <c r="B13" s="378" t="s">
        <v>27</v>
      </c>
      <c r="C13" s="379" t="s">
        <v>17</v>
      </c>
      <c r="D13" s="377" t="s">
        <v>12</v>
      </c>
      <c r="E13" s="378" t="s">
        <v>28</v>
      </c>
      <c r="F13" s="406" t="s">
        <v>17</v>
      </c>
      <c r="G13" s="407"/>
      <c r="H13" s="408"/>
      <c r="I13" s="408"/>
      <c r="J13" s="380"/>
      <c r="K13" s="2"/>
      <c r="L13" s="2"/>
    </row>
    <row r="14" spans="1:12" ht="19.5" customHeight="1" x14ac:dyDescent="0.15">
      <c r="A14" s="375"/>
      <c r="B14" s="378" t="s">
        <v>29</v>
      </c>
      <c r="C14" s="379" t="s">
        <v>17</v>
      </c>
      <c r="D14" s="377" t="s">
        <v>12</v>
      </c>
      <c r="E14" s="378" t="s">
        <v>30</v>
      </c>
      <c r="F14" s="406" t="s">
        <v>17</v>
      </c>
      <c r="G14" s="407"/>
      <c r="H14" s="408"/>
      <c r="I14" s="408"/>
      <c r="J14" s="380"/>
      <c r="K14" s="2"/>
      <c r="L14" s="2"/>
    </row>
    <row r="15" spans="1:12" ht="19.5" customHeight="1" x14ac:dyDescent="0.15">
      <c r="A15" s="375"/>
      <c r="B15" s="378" t="s">
        <v>31</v>
      </c>
      <c r="C15" s="379" t="s">
        <v>17</v>
      </c>
      <c r="D15" s="377" t="s">
        <v>12</v>
      </c>
      <c r="E15" s="378" t="s">
        <v>32</v>
      </c>
      <c r="F15" s="406" t="s">
        <v>17</v>
      </c>
      <c r="G15" s="407"/>
      <c r="H15" s="408"/>
      <c r="I15" s="408"/>
      <c r="J15" s="380"/>
      <c r="K15" s="2"/>
      <c r="L15" s="2"/>
    </row>
    <row r="16" spans="1:12" ht="17.25" customHeight="1" x14ac:dyDescent="0.15">
      <c r="A16" s="375"/>
      <c r="B16" s="378" t="s">
        <v>33</v>
      </c>
      <c r="C16" s="379" t="s">
        <v>17</v>
      </c>
      <c r="D16" s="377"/>
      <c r="E16" s="378" t="s">
        <v>34</v>
      </c>
      <c r="F16" s="377" t="s">
        <v>35</v>
      </c>
      <c r="G16" s="381" t="s">
        <v>17</v>
      </c>
      <c r="H16" s="377" t="s">
        <v>36</v>
      </c>
      <c r="I16" s="381" t="s">
        <v>17</v>
      </c>
      <c r="J16" s="2"/>
      <c r="K16" s="2"/>
      <c r="L16" s="2"/>
    </row>
    <row r="17" spans="1:12" ht="17.25" customHeight="1" x14ac:dyDescent="0.15">
      <c r="A17" s="375"/>
      <c r="B17" s="378" t="s">
        <v>37</v>
      </c>
      <c r="C17" s="382"/>
      <c r="D17" s="377"/>
      <c r="E17" s="378"/>
      <c r="F17" s="377" t="s">
        <v>38</v>
      </c>
      <c r="G17" s="381" t="s">
        <v>17</v>
      </c>
      <c r="H17" s="377" t="s">
        <v>39</v>
      </c>
      <c r="I17" s="381" t="s">
        <v>17</v>
      </c>
      <c r="J17" s="2"/>
      <c r="K17" s="2"/>
      <c r="L17" s="2"/>
    </row>
    <row r="18" spans="1:12" ht="17.25" customHeight="1" x14ac:dyDescent="0.15">
      <c r="A18" s="375"/>
      <c r="B18" s="378" t="s">
        <v>40</v>
      </c>
      <c r="C18" s="383"/>
      <c r="D18" s="377"/>
      <c r="E18" s="378"/>
      <c r="F18" s="377" t="s">
        <v>41</v>
      </c>
      <c r="G18" s="381" t="s">
        <v>17</v>
      </c>
      <c r="H18" s="377" t="s">
        <v>42</v>
      </c>
      <c r="I18" s="381" t="s">
        <v>17</v>
      </c>
      <c r="J18" s="2"/>
      <c r="K18" s="2"/>
      <c r="L18" s="2"/>
    </row>
    <row r="19" spans="1:12" ht="18" customHeight="1" x14ac:dyDescent="0.2">
      <c r="A19" s="375"/>
      <c r="B19" s="384" t="s">
        <v>43</v>
      </c>
      <c r="C19" s="379" t="s">
        <v>17</v>
      </c>
      <c r="D19" s="377" t="s">
        <v>12</v>
      </c>
      <c r="E19" s="378" t="s">
        <v>44</v>
      </c>
      <c r="F19" s="406" t="s">
        <v>17</v>
      </c>
      <c r="G19" s="409"/>
      <c r="H19" s="410"/>
      <c r="I19" s="411"/>
      <c r="J19" s="380"/>
      <c r="K19" s="2"/>
      <c r="L19" s="2"/>
    </row>
    <row r="20" spans="1:12" ht="17.25" hidden="1" customHeight="1" x14ac:dyDescent="0.2">
      <c r="A20" s="375"/>
      <c r="B20" s="378" t="s">
        <v>45</v>
      </c>
      <c r="C20" s="378"/>
      <c r="D20" s="385"/>
      <c r="E20" s="377"/>
      <c r="F20" s="386"/>
      <c r="G20" s="375"/>
      <c r="H20" s="2"/>
      <c r="I20" s="390"/>
      <c r="J20" s="2"/>
      <c r="K20" s="2"/>
      <c r="L20" s="2"/>
    </row>
    <row r="21" spans="1:12" ht="15" hidden="1" customHeight="1" x14ac:dyDescent="0.15">
      <c r="A21" s="375"/>
      <c r="B21" s="378" t="s">
        <v>45</v>
      </c>
      <c r="C21" s="387" t="s">
        <v>46</v>
      </c>
      <c r="D21" s="385"/>
      <c r="E21" s="378"/>
      <c r="F21" s="412"/>
      <c r="G21" s="412"/>
      <c r="H21" s="412"/>
      <c r="I21" s="412"/>
      <c r="J21" s="2"/>
      <c r="K21" s="2"/>
      <c r="L21" s="2"/>
    </row>
    <row r="22" spans="1:12" ht="21" customHeight="1" x14ac:dyDescent="0.15">
      <c r="A22" s="375"/>
      <c r="B22" s="378"/>
      <c r="C22" s="375"/>
      <c r="D22" s="375"/>
      <c r="E22" s="378"/>
      <c r="F22" s="412"/>
      <c r="G22" s="412"/>
      <c r="H22" s="412"/>
      <c r="I22" s="412"/>
      <c r="J22" s="2"/>
      <c r="K22" s="2"/>
      <c r="L22" s="2"/>
    </row>
    <row r="23" spans="1:12" ht="18" customHeight="1" x14ac:dyDescent="0.15">
      <c r="A23" s="375"/>
      <c r="B23" s="378" t="s">
        <v>47</v>
      </c>
      <c r="C23" s="375"/>
      <c r="D23" s="375"/>
      <c r="E23" s="378"/>
      <c r="F23" s="412"/>
      <c r="G23" s="412"/>
      <c r="H23" s="412"/>
      <c r="I23" s="412"/>
      <c r="J23" s="2"/>
      <c r="K23" s="2"/>
      <c r="L23" s="2"/>
    </row>
    <row r="24" spans="1:12" ht="15" hidden="1" customHeight="1" x14ac:dyDescent="0.2">
      <c r="A24" s="2"/>
      <c r="B24" s="388"/>
      <c r="C24" s="389" t="s">
        <v>48</v>
      </c>
      <c r="D24" s="2"/>
      <c r="E24" s="2"/>
      <c r="F24" s="373"/>
      <c r="G24" s="2"/>
      <c r="H24" s="2"/>
      <c r="I24" s="2"/>
      <c r="J24" s="2"/>
      <c r="K24" s="2"/>
      <c r="L24" s="2"/>
    </row>
    <row r="25" spans="1:12" ht="15" hidden="1" customHeight="1" x14ac:dyDescent="0.2">
      <c r="A25" s="2"/>
      <c r="B25" s="388"/>
      <c r="C25" s="2"/>
      <c r="D25" s="2"/>
      <c r="E25" s="2"/>
      <c r="F25" s="373"/>
      <c r="G25" s="2"/>
      <c r="H25" s="2"/>
      <c r="I25" s="2"/>
      <c r="J25" s="2"/>
      <c r="K25" s="2"/>
      <c r="L25" s="2"/>
    </row>
    <row r="26" spans="1:12" ht="25.5" customHeight="1" x14ac:dyDescent="0.2">
      <c r="A26" s="2"/>
      <c r="B26" s="388"/>
      <c r="C26" s="2"/>
      <c r="D26" s="2"/>
      <c r="E26" s="2"/>
      <c r="F26" s="373"/>
      <c r="G26" s="2"/>
      <c r="H26" s="2"/>
      <c r="I26" s="2"/>
      <c r="J26" s="2"/>
      <c r="K26" s="2"/>
      <c r="L26" s="2"/>
    </row>
    <row r="27" spans="1:12" ht="15" hidden="1" customHeight="1" x14ac:dyDescent="0.2">
      <c r="A27" s="2"/>
      <c r="B27" s="388"/>
      <c r="C27" s="2"/>
      <c r="D27" s="2"/>
      <c r="E27" s="2"/>
      <c r="F27" s="373"/>
      <c r="G27" s="2"/>
      <c r="H27" s="2"/>
      <c r="I27" s="2"/>
      <c r="J27" s="2"/>
      <c r="K27" s="2"/>
      <c r="L27" s="2"/>
    </row>
  </sheetData>
  <mergeCells count="16">
    <mergeCell ref="F23:I23"/>
    <mergeCell ref="F10:I10"/>
    <mergeCell ref="F11:I11"/>
    <mergeCell ref="F12:I12"/>
    <mergeCell ref="F13:I13"/>
    <mergeCell ref="F14:I14"/>
    <mergeCell ref="A1:B2"/>
    <mergeCell ref="F15:I15"/>
    <mergeCell ref="F19:I19"/>
    <mergeCell ref="F21:I21"/>
    <mergeCell ref="F22:I22"/>
    <mergeCell ref="A3:I3"/>
    <mergeCell ref="F6:I6"/>
    <mergeCell ref="F7:I7"/>
    <mergeCell ref="F8:I8"/>
    <mergeCell ref="F9:I9"/>
  </mergeCells>
  <phoneticPr fontId="52" type="noConversion"/>
  <printOptions horizontalCentered="1"/>
  <pageMargins left="0.2" right="0.2" top="0.8" bottom="0.4" header="0.2" footer="0.2"/>
  <pageSetup paperSize="9" orientation="landscape" blackAndWhite="1" useFirstPageNumber="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topLeftCell="B10" workbookViewId="0">
      <selection activeCell="J51" sqref="J51"/>
    </sheetView>
  </sheetViews>
  <sheetFormatPr defaultColWidth="9" defaultRowHeight="13.5" x14ac:dyDescent="0.15"/>
  <cols>
    <col min="1" max="1" width="55.625" style="170" customWidth="1"/>
    <col min="2" max="2" width="8.125" style="173" customWidth="1"/>
    <col min="3" max="5" width="16.625" style="173" customWidth="1"/>
    <col min="6" max="6" width="16.625" style="170" customWidth="1"/>
    <col min="7" max="7" width="55.875" style="170" customWidth="1"/>
    <col min="8" max="8" width="8.375" style="173" customWidth="1"/>
    <col min="9" max="9" width="16.625" style="173" customWidth="1"/>
    <col min="10" max="12" width="16.625" style="170" customWidth="1"/>
    <col min="13" max="16384" width="9" style="170"/>
  </cols>
  <sheetData>
    <row r="1" spans="1:12" ht="22.5" x14ac:dyDescent="0.15">
      <c r="A1" s="415" t="s">
        <v>49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97"/>
      <c r="L2" s="197" t="s">
        <v>50</v>
      </c>
    </row>
    <row r="3" spans="1:12" x14ac:dyDescent="0.15">
      <c r="A3" s="172" t="s">
        <v>51</v>
      </c>
      <c r="B3" s="170"/>
      <c r="C3" s="170"/>
      <c r="D3" s="170"/>
      <c r="E3" s="170"/>
      <c r="F3" s="416" t="s">
        <v>52</v>
      </c>
      <c r="G3" s="417"/>
      <c r="H3" s="209"/>
      <c r="I3" s="209"/>
      <c r="J3" s="197"/>
      <c r="L3" s="197" t="s">
        <v>53</v>
      </c>
    </row>
    <row r="4" spans="1:12" s="173" customFormat="1" ht="15.75" customHeight="1" x14ac:dyDescent="0.15">
      <c r="A4" s="175" t="s">
        <v>54</v>
      </c>
      <c r="B4" s="176" t="s">
        <v>55</v>
      </c>
      <c r="C4" s="358" t="s">
        <v>56</v>
      </c>
      <c r="D4" s="358" t="s">
        <v>57</v>
      </c>
      <c r="E4" s="358" t="s">
        <v>58</v>
      </c>
      <c r="F4" s="359" t="s">
        <v>59</v>
      </c>
      <c r="G4" s="176" t="s">
        <v>54</v>
      </c>
      <c r="H4" s="176" t="s">
        <v>55</v>
      </c>
      <c r="I4" s="358" t="s">
        <v>56</v>
      </c>
      <c r="J4" s="358" t="s">
        <v>57</v>
      </c>
      <c r="K4" s="358" t="s">
        <v>58</v>
      </c>
      <c r="L4" s="366" t="s">
        <v>59</v>
      </c>
    </row>
    <row r="5" spans="1:12" s="173" customFormat="1" ht="15.75" customHeight="1" x14ac:dyDescent="0.15">
      <c r="A5" s="178" t="s">
        <v>60</v>
      </c>
      <c r="B5" s="179" t="s">
        <v>61</v>
      </c>
      <c r="C5" s="359">
        <v>1</v>
      </c>
      <c r="D5" s="359">
        <v>2</v>
      </c>
      <c r="E5" s="359">
        <v>3</v>
      </c>
      <c r="F5" s="359">
        <v>4</v>
      </c>
      <c r="G5" s="179" t="s">
        <v>60</v>
      </c>
      <c r="H5" s="179" t="s">
        <v>61</v>
      </c>
      <c r="I5" s="180">
        <v>1</v>
      </c>
      <c r="J5" s="180">
        <v>2</v>
      </c>
      <c r="K5" s="180">
        <v>3</v>
      </c>
      <c r="L5" s="199">
        <v>4</v>
      </c>
    </row>
    <row r="6" spans="1:12" ht="15.75" customHeight="1" x14ac:dyDescent="0.15">
      <c r="A6" s="331" t="s">
        <v>62</v>
      </c>
      <c r="B6" s="212">
        <v>1</v>
      </c>
      <c r="C6" s="338" t="s">
        <v>63</v>
      </c>
      <c r="D6" s="338" t="s">
        <v>63</v>
      </c>
      <c r="E6" s="338" t="s">
        <v>63</v>
      </c>
      <c r="F6" s="338" t="s">
        <v>63</v>
      </c>
      <c r="G6" s="340" t="s">
        <v>64</v>
      </c>
      <c r="H6" s="212">
        <f>B79+1</f>
        <v>75</v>
      </c>
      <c r="I6" s="338" t="s">
        <v>63</v>
      </c>
      <c r="J6" s="338" t="s">
        <v>63</v>
      </c>
      <c r="K6" s="338" t="s">
        <v>63</v>
      </c>
      <c r="L6" s="367" t="s">
        <v>63</v>
      </c>
    </row>
    <row r="7" spans="1:12" ht="15.75" customHeight="1" x14ac:dyDescent="0.15">
      <c r="A7" s="215" t="s">
        <v>65</v>
      </c>
      <c r="B7" s="212">
        <f t="shared" ref="B7:B70" si="0">B6+1</f>
        <v>2</v>
      </c>
      <c r="C7" s="212"/>
      <c r="D7" s="212"/>
      <c r="E7" s="212"/>
      <c r="F7" s="335"/>
      <c r="G7" s="205" t="s">
        <v>66</v>
      </c>
      <c r="H7" s="212">
        <f t="shared" ref="H7:H70" si="1">H6+1</f>
        <v>76</v>
      </c>
      <c r="I7" s="212"/>
      <c r="J7" s="212"/>
      <c r="K7" s="212"/>
      <c r="L7" s="336"/>
    </row>
    <row r="8" spans="1:12" ht="15.75" customHeight="1" x14ac:dyDescent="0.15">
      <c r="A8" s="337" t="s">
        <v>67</v>
      </c>
      <c r="B8" s="212">
        <f t="shared" si="0"/>
        <v>3</v>
      </c>
      <c r="C8" s="338" t="s">
        <v>63</v>
      </c>
      <c r="D8" s="338" t="s">
        <v>63</v>
      </c>
      <c r="E8" s="338" t="s">
        <v>63</v>
      </c>
      <c r="F8" s="338" t="s">
        <v>63</v>
      </c>
      <c r="G8" s="337" t="s">
        <v>68</v>
      </c>
      <c r="H8" s="212">
        <f t="shared" si="1"/>
        <v>77</v>
      </c>
      <c r="I8" s="338" t="s">
        <v>63</v>
      </c>
      <c r="J8" s="338" t="s">
        <v>63</v>
      </c>
      <c r="K8" s="338" t="s">
        <v>63</v>
      </c>
      <c r="L8" s="367" t="s">
        <v>63</v>
      </c>
    </row>
    <row r="9" spans="1:12" ht="15.75" customHeight="1" x14ac:dyDescent="0.15">
      <c r="A9" s="337" t="s">
        <v>69</v>
      </c>
      <c r="B9" s="212">
        <f t="shared" si="0"/>
        <v>4</v>
      </c>
      <c r="C9" s="338" t="s">
        <v>63</v>
      </c>
      <c r="D9" s="338" t="s">
        <v>63</v>
      </c>
      <c r="E9" s="338" t="s">
        <v>63</v>
      </c>
      <c r="F9" s="338" t="s">
        <v>63</v>
      </c>
      <c r="G9" s="337" t="s">
        <v>70</v>
      </c>
      <c r="H9" s="212">
        <f t="shared" si="1"/>
        <v>78</v>
      </c>
      <c r="I9" s="338" t="s">
        <v>63</v>
      </c>
      <c r="J9" s="338" t="s">
        <v>63</v>
      </c>
      <c r="K9" s="338" t="s">
        <v>63</v>
      </c>
      <c r="L9" s="367" t="s">
        <v>63</v>
      </c>
    </row>
    <row r="10" spans="1:12" ht="15.75" customHeight="1" x14ac:dyDescent="0.15">
      <c r="A10" s="215" t="s">
        <v>71</v>
      </c>
      <c r="B10" s="212">
        <f t="shared" si="0"/>
        <v>5</v>
      </c>
      <c r="C10" s="338"/>
      <c r="D10" s="338"/>
      <c r="E10" s="338"/>
      <c r="F10" s="338"/>
      <c r="G10" s="205" t="s">
        <v>72</v>
      </c>
      <c r="H10" s="212">
        <f t="shared" si="1"/>
        <v>79</v>
      </c>
      <c r="I10" s="212"/>
      <c r="J10" s="212"/>
      <c r="K10" s="212"/>
      <c r="L10" s="336"/>
    </row>
    <row r="11" spans="1:12" ht="15.75" customHeight="1" x14ac:dyDescent="0.15">
      <c r="A11" s="215" t="s">
        <v>73</v>
      </c>
      <c r="B11" s="212">
        <f t="shared" si="0"/>
        <v>6</v>
      </c>
      <c r="C11" s="212"/>
      <c r="D11" s="212"/>
      <c r="E11" s="212"/>
      <c r="F11" s="212"/>
      <c r="G11" s="215" t="s">
        <v>74</v>
      </c>
      <c r="H11" s="212">
        <f t="shared" si="1"/>
        <v>80</v>
      </c>
      <c r="I11" s="212"/>
      <c r="J11" s="212"/>
      <c r="K11" s="212"/>
      <c r="L11" s="336"/>
    </row>
    <row r="12" spans="1:12" ht="15.75" customHeight="1" x14ac:dyDescent="0.15">
      <c r="A12" s="215" t="s">
        <v>75</v>
      </c>
      <c r="B12" s="212">
        <f t="shared" si="0"/>
        <v>7</v>
      </c>
      <c r="C12" s="212"/>
      <c r="D12" s="212"/>
      <c r="E12" s="212"/>
      <c r="F12" s="335"/>
      <c r="G12" s="205" t="s">
        <v>76</v>
      </c>
      <c r="H12" s="212">
        <f t="shared" si="1"/>
        <v>81</v>
      </c>
      <c r="I12" s="212"/>
      <c r="J12" s="212"/>
      <c r="K12" s="212"/>
      <c r="L12" s="223"/>
    </row>
    <row r="13" spans="1:12" ht="15.75" customHeight="1" x14ac:dyDescent="0.15">
      <c r="A13" s="312" t="s">
        <v>77</v>
      </c>
      <c r="B13" s="212">
        <f t="shared" si="0"/>
        <v>8</v>
      </c>
      <c r="C13" s="212"/>
      <c r="D13" s="212"/>
      <c r="E13" s="212"/>
      <c r="F13" s="335"/>
      <c r="G13" s="360" t="s">
        <v>78</v>
      </c>
      <c r="H13" s="212">
        <f t="shared" si="1"/>
        <v>82</v>
      </c>
      <c r="I13" s="212"/>
      <c r="J13" s="212"/>
      <c r="K13" s="212"/>
      <c r="L13" s="336"/>
    </row>
    <row r="14" spans="1:12" ht="15.75" customHeight="1" x14ac:dyDescent="0.15">
      <c r="A14" s="361" t="s">
        <v>79</v>
      </c>
      <c r="B14" s="212">
        <f t="shared" si="0"/>
        <v>9</v>
      </c>
      <c r="C14" s="212"/>
      <c r="D14" s="212"/>
      <c r="E14" s="212"/>
      <c r="F14" s="335"/>
      <c r="G14" s="361" t="s">
        <v>80</v>
      </c>
      <c r="H14" s="212">
        <f t="shared" si="1"/>
        <v>83</v>
      </c>
      <c r="I14" s="212"/>
      <c r="J14" s="212"/>
      <c r="K14" s="212"/>
      <c r="L14" s="336"/>
    </row>
    <row r="15" spans="1:12" ht="15.75" customHeight="1" x14ac:dyDescent="0.15">
      <c r="A15" s="312" t="s">
        <v>81</v>
      </c>
      <c r="B15" s="212">
        <f t="shared" si="0"/>
        <v>10</v>
      </c>
      <c r="C15" s="212"/>
      <c r="D15" s="212"/>
      <c r="E15" s="212"/>
      <c r="F15" s="335"/>
      <c r="G15" s="205" t="s">
        <v>82</v>
      </c>
      <c r="H15" s="212">
        <f t="shared" si="1"/>
        <v>84</v>
      </c>
      <c r="I15" s="212"/>
      <c r="J15" s="212"/>
      <c r="K15" s="212"/>
      <c r="L15" s="336"/>
    </row>
    <row r="16" spans="1:12" ht="15.75" customHeight="1" x14ac:dyDescent="0.15">
      <c r="A16" s="215" t="s">
        <v>83</v>
      </c>
      <c r="B16" s="212">
        <f t="shared" si="0"/>
        <v>11</v>
      </c>
      <c r="C16" s="212"/>
      <c r="D16" s="212"/>
      <c r="E16" s="212"/>
      <c r="F16" s="335"/>
      <c r="G16" s="205" t="s">
        <v>84</v>
      </c>
      <c r="H16" s="212">
        <f t="shared" si="1"/>
        <v>85</v>
      </c>
      <c r="I16" s="212"/>
      <c r="J16" s="212"/>
      <c r="K16" s="212"/>
      <c r="L16" s="336"/>
    </row>
    <row r="17" spans="1:12" ht="15.75" customHeight="1" x14ac:dyDescent="0.15">
      <c r="A17" s="337" t="s">
        <v>85</v>
      </c>
      <c r="B17" s="212">
        <f t="shared" si="0"/>
        <v>12</v>
      </c>
      <c r="C17" s="338" t="s">
        <v>63</v>
      </c>
      <c r="D17" s="338" t="s">
        <v>63</v>
      </c>
      <c r="E17" s="338" t="s">
        <v>63</v>
      </c>
      <c r="F17" s="338" t="s">
        <v>63</v>
      </c>
      <c r="G17" s="337" t="s">
        <v>86</v>
      </c>
      <c r="H17" s="212">
        <f t="shared" si="1"/>
        <v>86</v>
      </c>
      <c r="I17" s="338" t="s">
        <v>63</v>
      </c>
      <c r="J17" s="338" t="s">
        <v>63</v>
      </c>
      <c r="K17" s="338" t="s">
        <v>63</v>
      </c>
      <c r="L17" s="367" t="s">
        <v>63</v>
      </c>
    </row>
    <row r="18" spans="1:12" ht="15.75" customHeight="1" x14ac:dyDescent="0.15">
      <c r="A18" s="337" t="s">
        <v>87</v>
      </c>
      <c r="B18" s="212">
        <f t="shared" si="0"/>
        <v>13</v>
      </c>
      <c r="C18" s="338" t="s">
        <v>63</v>
      </c>
      <c r="D18" s="338" t="s">
        <v>63</v>
      </c>
      <c r="E18" s="338" t="s">
        <v>63</v>
      </c>
      <c r="F18" s="338" t="s">
        <v>63</v>
      </c>
      <c r="G18" s="337" t="s">
        <v>88</v>
      </c>
      <c r="H18" s="212">
        <f t="shared" si="1"/>
        <v>87</v>
      </c>
      <c r="I18" s="338" t="s">
        <v>63</v>
      </c>
      <c r="J18" s="338" t="s">
        <v>63</v>
      </c>
      <c r="K18" s="338" t="s">
        <v>63</v>
      </c>
      <c r="L18" s="367" t="s">
        <v>63</v>
      </c>
    </row>
    <row r="19" spans="1:12" ht="15.75" customHeight="1" x14ac:dyDescent="0.15">
      <c r="A19" s="337" t="s">
        <v>89</v>
      </c>
      <c r="B19" s="212">
        <f t="shared" si="0"/>
        <v>14</v>
      </c>
      <c r="C19" s="338" t="s">
        <v>63</v>
      </c>
      <c r="D19" s="338" t="s">
        <v>63</v>
      </c>
      <c r="E19" s="338" t="s">
        <v>63</v>
      </c>
      <c r="F19" s="338" t="s">
        <v>63</v>
      </c>
      <c r="G19" s="362" t="s">
        <v>90</v>
      </c>
      <c r="H19" s="212">
        <f t="shared" si="1"/>
        <v>88</v>
      </c>
      <c r="I19" s="338" t="s">
        <v>63</v>
      </c>
      <c r="J19" s="338" t="s">
        <v>63</v>
      </c>
      <c r="K19" s="338" t="s">
        <v>63</v>
      </c>
      <c r="L19" s="367" t="s">
        <v>63</v>
      </c>
    </row>
    <row r="20" spans="1:12" ht="15.75" customHeight="1" x14ac:dyDescent="0.15">
      <c r="A20" s="312" t="s">
        <v>91</v>
      </c>
      <c r="B20" s="212">
        <f t="shared" si="0"/>
        <v>15</v>
      </c>
      <c r="C20" s="212"/>
      <c r="D20" s="212"/>
      <c r="E20" s="212"/>
      <c r="F20" s="363"/>
      <c r="G20" s="337" t="s">
        <v>92</v>
      </c>
      <c r="H20" s="212">
        <f t="shared" si="1"/>
        <v>89</v>
      </c>
      <c r="I20" s="338" t="s">
        <v>63</v>
      </c>
      <c r="J20" s="338" t="s">
        <v>63</v>
      </c>
      <c r="K20" s="338" t="s">
        <v>63</v>
      </c>
      <c r="L20" s="367" t="s">
        <v>63</v>
      </c>
    </row>
    <row r="21" spans="1:12" ht="15.75" customHeight="1" x14ac:dyDescent="0.15">
      <c r="A21" s="215" t="s">
        <v>93</v>
      </c>
      <c r="B21" s="212">
        <f t="shared" si="0"/>
        <v>16</v>
      </c>
      <c r="C21" s="212"/>
      <c r="D21" s="212"/>
      <c r="E21" s="212"/>
      <c r="F21" s="335"/>
      <c r="G21" s="205" t="s">
        <v>94</v>
      </c>
      <c r="H21" s="212">
        <f t="shared" si="1"/>
        <v>90</v>
      </c>
      <c r="I21" s="212"/>
      <c r="J21" s="212"/>
      <c r="K21" s="212"/>
      <c r="L21" s="336"/>
    </row>
    <row r="22" spans="1:12" ht="15.75" customHeight="1" x14ac:dyDescent="0.15">
      <c r="A22" s="362" t="s">
        <v>95</v>
      </c>
      <c r="B22" s="212">
        <f t="shared" si="0"/>
        <v>17</v>
      </c>
      <c r="C22" s="338" t="s">
        <v>63</v>
      </c>
      <c r="D22" s="338" t="s">
        <v>63</v>
      </c>
      <c r="E22" s="338" t="s">
        <v>63</v>
      </c>
      <c r="F22" s="338" t="s">
        <v>63</v>
      </c>
      <c r="G22" s="360" t="s">
        <v>96</v>
      </c>
      <c r="H22" s="212">
        <f t="shared" si="1"/>
        <v>91</v>
      </c>
      <c r="I22" s="212"/>
      <c r="J22" s="212"/>
      <c r="K22" s="212"/>
      <c r="L22" s="336"/>
    </row>
    <row r="23" spans="1:12" ht="15.75" customHeight="1" x14ac:dyDescent="0.15">
      <c r="A23" s="312" t="s">
        <v>97</v>
      </c>
      <c r="B23" s="212">
        <f t="shared" si="0"/>
        <v>18</v>
      </c>
      <c r="C23" s="212"/>
      <c r="D23" s="212"/>
      <c r="E23" s="335"/>
      <c r="F23" s="335"/>
      <c r="G23" s="360" t="s">
        <v>98</v>
      </c>
      <c r="H23" s="212">
        <f t="shared" si="1"/>
        <v>92</v>
      </c>
      <c r="I23" s="212"/>
      <c r="J23" s="212"/>
      <c r="K23" s="212"/>
      <c r="L23" s="336"/>
    </row>
    <row r="24" spans="1:12" ht="15.75" customHeight="1" x14ac:dyDescent="0.15">
      <c r="A24" s="312" t="s">
        <v>99</v>
      </c>
      <c r="B24" s="212">
        <f t="shared" si="0"/>
        <v>19</v>
      </c>
      <c r="C24" s="212"/>
      <c r="D24" s="212"/>
      <c r="E24" s="335"/>
      <c r="F24" s="335"/>
      <c r="G24" s="360" t="s">
        <v>100</v>
      </c>
      <c r="H24" s="212">
        <f t="shared" si="1"/>
        <v>93</v>
      </c>
      <c r="I24" s="212"/>
      <c r="J24" s="212"/>
      <c r="K24" s="212"/>
      <c r="L24" s="336"/>
    </row>
    <row r="25" spans="1:12" ht="15.75" customHeight="1" x14ac:dyDescent="0.15">
      <c r="A25" s="312" t="s">
        <v>101</v>
      </c>
      <c r="B25" s="212">
        <f t="shared" si="0"/>
        <v>20</v>
      </c>
      <c r="C25" s="212"/>
      <c r="D25" s="212"/>
      <c r="E25" s="212"/>
      <c r="F25" s="335"/>
      <c r="G25" s="360" t="s">
        <v>102</v>
      </c>
      <c r="H25" s="212">
        <f t="shared" si="1"/>
        <v>94</v>
      </c>
      <c r="I25" s="212"/>
      <c r="J25" s="212"/>
      <c r="K25" s="212"/>
      <c r="L25" s="336"/>
    </row>
    <row r="26" spans="1:12" ht="15.75" customHeight="1" x14ac:dyDescent="0.15">
      <c r="A26" s="312" t="s">
        <v>103</v>
      </c>
      <c r="B26" s="212">
        <f t="shared" si="0"/>
        <v>21</v>
      </c>
      <c r="C26" s="212"/>
      <c r="D26" s="212"/>
      <c r="E26" s="212"/>
      <c r="F26" s="335"/>
      <c r="G26" s="360" t="s">
        <v>104</v>
      </c>
      <c r="H26" s="212">
        <f t="shared" si="1"/>
        <v>95</v>
      </c>
      <c r="I26" s="212"/>
      <c r="J26" s="212"/>
      <c r="K26" s="212"/>
      <c r="L26" s="336"/>
    </row>
    <row r="27" spans="1:12" ht="15.75" customHeight="1" x14ac:dyDescent="0.15">
      <c r="A27" s="215" t="s">
        <v>105</v>
      </c>
      <c r="B27" s="212">
        <f t="shared" si="0"/>
        <v>22</v>
      </c>
      <c r="C27" s="212"/>
      <c r="D27" s="212"/>
      <c r="E27" s="212"/>
      <c r="F27" s="335"/>
      <c r="G27" s="360" t="s">
        <v>106</v>
      </c>
      <c r="H27" s="212">
        <f t="shared" si="1"/>
        <v>96</v>
      </c>
      <c r="I27" s="212"/>
      <c r="J27" s="212"/>
      <c r="K27" s="212"/>
      <c r="L27" s="336"/>
    </row>
    <row r="28" spans="1:12" ht="15.75" customHeight="1" x14ac:dyDescent="0.15">
      <c r="A28" s="215" t="s">
        <v>107</v>
      </c>
      <c r="B28" s="212">
        <f t="shared" si="0"/>
        <v>23</v>
      </c>
      <c r="C28" s="212"/>
      <c r="D28" s="212"/>
      <c r="E28" s="212"/>
      <c r="F28" s="335"/>
      <c r="G28" s="215" t="s">
        <v>108</v>
      </c>
      <c r="H28" s="212">
        <f t="shared" si="1"/>
        <v>97</v>
      </c>
      <c r="I28" s="212"/>
      <c r="J28" s="212"/>
      <c r="K28" s="212"/>
      <c r="L28" s="336"/>
    </row>
    <row r="29" spans="1:12" ht="15.75" customHeight="1" x14ac:dyDescent="0.15">
      <c r="A29" s="215" t="s">
        <v>109</v>
      </c>
      <c r="B29" s="212">
        <f t="shared" si="0"/>
        <v>24</v>
      </c>
      <c r="C29" s="212"/>
      <c r="D29" s="212"/>
      <c r="E29" s="212"/>
      <c r="F29" s="212"/>
      <c r="G29" s="337" t="s">
        <v>110</v>
      </c>
      <c r="H29" s="212">
        <f t="shared" si="1"/>
        <v>98</v>
      </c>
      <c r="I29" s="338" t="s">
        <v>63</v>
      </c>
      <c r="J29" s="338" t="s">
        <v>63</v>
      </c>
      <c r="K29" s="338" t="s">
        <v>63</v>
      </c>
      <c r="L29" s="367" t="s">
        <v>63</v>
      </c>
    </row>
    <row r="30" spans="1:12" ht="15.75" customHeight="1" x14ac:dyDescent="0.15">
      <c r="A30" s="364" t="s">
        <v>111</v>
      </c>
      <c r="B30" s="212">
        <f t="shared" si="0"/>
        <v>25</v>
      </c>
      <c r="C30" s="212"/>
      <c r="D30" s="212"/>
      <c r="E30" s="212"/>
      <c r="F30" s="212"/>
      <c r="G30" s="362" t="s">
        <v>112</v>
      </c>
      <c r="H30" s="212">
        <f t="shared" si="1"/>
        <v>99</v>
      </c>
      <c r="I30" s="338" t="s">
        <v>63</v>
      </c>
      <c r="J30" s="338" t="s">
        <v>63</v>
      </c>
      <c r="K30" s="338" t="s">
        <v>63</v>
      </c>
      <c r="L30" s="367" t="s">
        <v>63</v>
      </c>
    </row>
    <row r="31" spans="1:12" ht="15.75" customHeight="1" x14ac:dyDescent="0.15">
      <c r="A31" s="331" t="s">
        <v>113</v>
      </c>
      <c r="B31" s="212">
        <f t="shared" si="0"/>
        <v>26</v>
      </c>
      <c r="C31" s="338" t="s">
        <v>63</v>
      </c>
      <c r="D31" s="338" t="s">
        <v>63</v>
      </c>
      <c r="E31" s="338" t="s">
        <v>63</v>
      </c>
      <c r="F31" s="338" t="s">
        <v>63</v>
      </c>
      <c r="G31" s="205" t="s">
        <v>114</v>
      </c>
      <c r="H31" s="212">
        <f t="shared" si="1"/>
        <v>100</v>
      </c>
      <c r="I31" s="212"/>
      <c r="J31" s="212"/>
      <c r="K31" s="212"/>
      <c r="L31" s="336"/>
    </row>
    <row r="32" spans="1:12" ht="15.75" customHeight="1" x14ac:dyDescent="0.15">
      <c r="A32" s="337" t="s">
        <v>115</v>
      </c>
      <c r="B32" s="212">
        <f t="shared" si="0"/>
        <v>27</v>
      </c>
      <c r="C32" s="338" t="s">
        <v>63</v>
      </c>
      <c r="D32" s="338" t="s">
        <v>63</v>
      </c>
      <c r="E32" s="338" t="s">
        <v>63</v>
      </c>
      <c r="F32" s="338" t="s">
        <v>63</v>
      </c>
      <c r="G32" s="205" t="s">
        <v>116</v>
      </c>
      <c r="H32" s="212">
        <f t="shared" si="1"/>
        <v>101</v>
      </c>
      <c r="I32" s="212"/>
      <c r="J32" s="212"/>
      <c r="K32" s="212"/>
      <c r="L32" s="336"/>
    </row>
    <row r="33" spans="1:12" ht="15.75" customHeight="1" x14ac:dyDescent="0.15">
      <c r="A33" s="215" t="s">
        <v>117</v>
      </c>
      <c r="B33" s="212">
        <f t="shared" si="0"/>
        <v>28</v>
      </c>
      <c r="C33" s="212"/>
      <c r="D33" s="212"/>
      <c r="E33" s="212"/>
      <c r="F33" s="212"/>
      <c r="G33" s="205" t="s">
        <v>118</v>
      </c>
      <c r="H33" s="212">
        <f t="shared" si="1"/>
        <v>102</v>
      </c>
      <c r="I33" s="212"/>
      <c r="J33" s="212"/>
      <c r="K33" s="212"/>
      <c r="L33" s="336"/>
    </row>
    <row r="34" spans="1:12" ht="15.75" customHeight="1" x14ac:dyDescent="0.15">
      <c r="A34" s="215" t="s">
        <v>119</v>
      </c>
      <c r="B34" s="212">
        <f t="shared" si="0"/>
        <v>29</v>
      </c>
      <c r="C34" s="212"/>
      <c r="D34" s="212"/>
      <c r="E34" s="212"/>
      <c r="F34" s="335"/>
      <c r="G34" s="365" t="s">
        <v>120</v>
      </c>
      <c r="H34" s="212">
        <f t="shared" si="1"/>
        <v>103</v>
      </c>
      <c r="I34" s="212"/>
      <c r="J34" s="212"/>
      <c r="K34" s="212"/>
      <c r="L34" s="336"/>
    </row>
    <row r="35" spans="1:12" ht="15.75" customHeight="1" x14ac:dyDescent="0.15">
      <c r="A35" s="215" t="s">
        <v>121</v>
      </c>
      <c r="B35" s="212">
        <f t="shared" si="0"/>
        <v>30</v>
      </c>
      <c r="C35" s="212"/>
      <c r="D35" s="212"/>
      <c r="E35" s="212"/>
      <c r="F35" s="212"/>
      <c r="G35" s="340" t="s">
        <v>122</v>
      </c>
      <c r="H35" s="212">
        <f t="shared" si="1"/>
        <v>104</v>
      </c>
      <c r="I35" s="338" t="s">
        <v>63</v>
      </c>
      <c r="J35" s="338" t="s">
        <v>63</v>
      </c>
      <c r="K35" s="338" t="s">
        <v>63</v>
      </c>
      <c r="L35" s="367" t="s">
        <v>63</v>
      </c>
    </row>
    <row r="36" spans="1:12" ht="15.75" customHeight="1" x14ac:dyDescent="0.15">
      <c r="A36" s="215" t="s">
        <v>123</v>
      </c>
      <c r="B36" s="212">
        <f t="shared" si="0"/>
        <v>31</v>
      </c>
      <c r="C36" s="212"/>
      <c r="D36" s="212"/>
      <c r="E36" s="212"/>
      <c r="F36" s="335"/>
      <c r="G36" s="362" t="s">
        <v>124</v>
      </c>
      <c r="H36" s="212">
        <f t="shared" si="1"/>
        <v>105</v>
      </c>
      <c r="I36" s="338" t="s">
        <v>63</v>
      </c>
      <c r="J36" s="338" t="s">
        <v>63</v>
      </c>
      <c r="K36" s="338" t="s">
        <v>63</v>
      </c>
      <c r="L36" s="367" t="s">
        <v>63</v>
      </c>
    </row>
    <row r="37" spans="1:12" ht="15.75" customHeight="1" x14ac:dyDescent="0.15">
      <c r="A37" s="215" t="s">
        <v>125</v>
      </c>
      <c r="B37" s="212">
        <f t="shared" si="0"/>
        <v>32</v>
      </c>
      <c r="C37" s="212"/>
      <c r="D37" s="212"/>
      <c r="E37" s="212"/>
      <c r="F37" s="335"/>
      <c r="G37" s="205" t="s">
        <v>126</v>
      </c>
      <c r="H37" s="212">
        <f t="shared" si="1"/>
        <v>106</v>
      </c>
      <c r="I37" s="212"/>
      <c r="J37" s="212"/>
      <c r="K37" s="212"/>
      <c r="L37" s="336"/>
    </row>
    <row r="38" spans="1:12" ht="15.75" customHeight="1" x14ac:dyDescent="0.15">
      <c r="A38" s="215" t="s">
        <v>127</v>
      </c>
      <c r="B38" s="212">
        <f t="shared" si="0"/>
        <v>33</v>
      </c>
      <c r="C38" s="212"/>
      <c r="D38" s="212"/>
      <c r="E38" s="212"/>
      <c r="F38" s="335"/>
      <c r="G38" s="205" t="s">
        <v>128</v>
      </c>
      <c r="H38" s="212">
        <f t="shared" si="1"/>
        <v>107</v>
      </c>
      <c r="I38" s="212"/>
      <c r="J38" s="212"/>
      <c r="K38" s="212"/>
      <c r="L38" s="336"/>
    </row>
    <row r="39" spans="1:12" ht="15.75" customHeight="1" x14ac:dyDescent="0.15">
      <c r="A39" s="215" t="s">
        <v>129</v>
      </c>
      <c r="B39" s="212">
        <f t="shared" si="0"/>
        <v>34</v>
      </c>
      <c r="C39" s="212"/>
      <c r="D39" s="212"/>
      <c r="E39" s="212"/>
      <c r="F39" s="335"/>
      <c r="G39" s="205" t="s">
        <v>130</v>
      </c>
      <c r="H39" s="212">
        <f t="shared" si="1"/>
        <v>108</v>
      </c>
      <c r="I39" s="212"/>
      <c r="J39" s="212"/>
      <c r="K39" s="212"/>
      <c r="L39" s="336"/>
    </row>
    <row r="40" spans="1:12" ht="15.75" customHeight="1" x14ac:dyDescent="0.15">
      <c r="A40" s="215" t="s">
        <v>131</v>
      </c>
      <c r="B40" s="212">
        <f t="shared" si="0"/>
        <v>35</v>
      </c>
      <c r="C40" s="212"/>
      <c r="D40" s="212"/>
      <c r="E40" s="212"/>
      <c r="F40" s="335"/>
      <c r="G40" s="205" t="s">
        <v>132</v>
      </c>
      <c r="H40" s="212">
        <f t="shared" si="1"/>
        <v>109</v>
      </c>
      <c r="I40" s="212"/>
      <c r="J40" s="212"/>
      <c r="K40" s="212"/>
      <c r="L40" s="336"/>
    </row>
    <row r="41" spans="1:12" ht="15.75" customHeight="1" x14ac:dyDescent="0.15">
      <c r="A41" s="215" t="s">
        <v>133</v>
      </c>
      <c r="B41" s="212">
        <f t="shared" si="0"/>
        <v>36</v>
      </c>
      <c r="C41" s="212"/>
      <c r="D41" s="212"/>
      <c r="E41" s="212"/>
      <c r="F41" s="335"/>
      <c r="G41" s="360" t="s">
        <v>134</v>
      </c>
      <c r="H41" s="212">
        <f t="shared" si="1"/>
        <v>110</v>
      </c>
      <c r="I41" s="212"/>
      <c r="J41" s="212"/>
      <c r="K41" s="212"/>
      <c r="L41" s="336"/>
    </row>
    <row r="42" spans="1:12" ht="15.75" customHeight="1" x14ac:dyDescent="0.15">
      <c r="A42" s="215" t="s">
        <v>135</v>
      </c>
      <c r="B42" s="212">
        <f t="shared" si="0"/>
        <v>37</v>
      </c>
      <c r="C42" s="212"/>
      <c r="D42" s="212"/>
      <c r="E42" s="212"/>
      <c r="F42" s="335"/>
      <c r="G42" s="360" t="s">
        <v>136</v>
      </c>
      <c r="H42" s="212">
        <f t="shared" si="1"/>
        <v>111</v>
      </c>
      <c r="I42" s="212"/>
      <c r="J42" s="212"/>
      <c r="K42" s="212"/>
      <c r="L42" s="336"/>
    </row>
    <row r="43" spans="1:12" ht="15.75" customHeight="1" x14ac:dyDescent="0.15">
      <c r="A43" s="215" t="s">
        <v>137</v>
      </c>
      <c r="B43" s="212">
        <f t="shared" si="0"/>
        <v>38</v>
      </c>
      <c r="C43" s="212"/>
      <c r="D43" s="212"/>
      <c r="E43" s="212"/>
      <c r="F43" s="335"/>
      <c r="G43" s="360" t="s">
        <v>138</v>
      </c>
      <c r="H43" s="212">
        <f t="shared" si="1"/>
        <v>112</v>
      </c>
      <c r="I43" s="212"/>
      <c r="J43" s="212"/>
      <c r="K43" s="212"/>
      <c r="L43" s="336"/>
    </row>
    <row r="44" spans="1:12" ht="15.75" customHeight="1" x14ac:dyDescent="0.15">
      <c r="A44" s="215" t="s">
        <v>139</v>
      </c>
      <c r="B44" s="212">
        <f t="shared" si="0"/>
        <v>39</v>
      </c>
      <c r="C44" s="212"/>
      <c r="D44" s="212"/>
      <c r="E44" s="212"/>
      <c r="F44" s="335"/>
      <c r="G44" s="205" t="s">
        <v>140</v>
      </c>
      <c r="H44" s="212">
        <f t="shared" si="1"/>
        <v>113</v>
      </c>
      <c r="I44" s="212"/>
      <c r="J44" s="212"/>
      <c r="K44" s="212"/>
      <c r="L44" s="336"/>
    </row>
    <row r="45" spans="1:12" ht="15.75" customHeight="1" x14ac:dyDescent="0.15">
      <c r="A45" s="215" t="s">
        <v>141</v>
      </c>
      <c r="B45" s="212">
        <f t="shared" si="0"/>
        <v>40</v>
      </c>
      <c r="C45" s="212"/>
      <c r="D45" s="212"/>
      <c r="E45" s="212"/>
      <c r="F45" s="335"/>
      <c r="G45" s="205" t="s">
        <v>142</v>
      </c>
      <c r="H45" s="212">
        <f t="shared" si="1"/>
        <v>114</v>
      </c>
      <c r="I45" s="212"/>
      <c r="J45" s="212"/>
      <c r="K45" s="212"/>
      <c r="L45" s="336"/>
    </row>
    <row r="46" spans="1:12" ht="15.75" customHeight="1" x14ac:dyDescent="0.15">
      <c r="A46" s="215" t="s">
        <v>143</v>
      </c>
      <c r="B46" s="212">
        <f t="shared" si="0"/>
        <v>41</v>
      </c>
      <c r="C46" s="212"/>
      <c r="D46" s="212"/>
      <c r="E46" s="212"/>
      <c r="F46" s="335"/>
      <c r="G46" s="205" t="s">
        <v>144</v>
      </c>
      <c r="H46" s="212">
        <f t="shared" si="1"/>
        <v>115</v>
      </c>
      <c r="I46" s="212"/>
      <c r="J46" s="212"/>
      <c r="K46" s="212"/>
      <c r="L46" s="336"/>
    </row>
    <row r="47" spans="1:12" ht="15.75" customHeight="1" x14ac:dyDescent="0.15">
      <c r="A47" s="215" t="s">
        <v>145</v>
      </c>
      <c r="B47" s="212">
        <f t="shared" si="0"/>
        <v>42</v>
      </c>
      <c r="C47" s="212"/>
      <c r="D47" s="212"/>
      <c r="E47" s="212"/>
      <c r="F47" s="335"/>
      <c r="G47" s="205" t="s">
        <v>146</v>
      </c>
      <c r="H47" s="212">
        <f t="shared" si="1"/>
        <v>116</v>
      </c>
      <c r="I47" s="212"/>
      <c r="J47" s="212"/>
      <c r="K47" s="212"/>
      <c r="L47" s="336"/>
    </row>
    <row r="48" spans="1:12" ht="15.75" customHeight="1" x14ac:dyDescent="0.15">
      <c r="A48" s="215" t="s">
        <v>147</v>
      </c>
      <c r="B48" s="212">
        <f t="shared" si="0"/>
        <v>43</v>
      </c>
      <c r="C48" s="212"/>
      <c r="D48" s="212"/>
      <c r="E48" s="212"/>
      <c r="F48" s="335"/>
      <c r="G48" s="360" t="s">
        <v>148</v>
      </c>
      <c r="H48" s="212">
        <f t="shared" si="1"/>
        <v>117</v>
      </c>
      <c r="I48" s="212"/>
      <c r="J48" s="212"/>
      <c r="K48" s="212"/>
      <c r="L48" s="336"/>
    </row>
    <row r="49" spans="1:12" ht="15.75" customHeight="1" x14ac:dyDescent="0.15">
      <c r="A49" s="215" t="s">
        <v>149</v>
      </c>
      <c r="B49" s="212">
        <f t="shared" si="0"/>
        <v>44</v>
      </c>
      <c r="C49" s="212"/>
      <c r="D49" s="212"/>
      <c r="E49" s="212"/>
      <c r="F49" s="335"/>
      <c r="G49" s="365" t="s">
        <v>150</v>
      </c>
      <c r="H49" s="212">
        <f t="shared" si="1"/>
        <v>118</v>
      </c>
      <c r="I49" s="212"/>
      <c r="J49" s="212"/>
      <c r="K49" s="212"/>
      <c r="L49" s="336"/>
    </row>
    <row r="50" spans="1:12" ht="15.75" customHeight="1" x14ac:dyDescent="0.15">
      <c r="A50" s="215" t="s">
        <v>151</v>
      </c>
      <c r="B50" s="212">
        <f t="shared" si="0"/>
        <v>45</v>
      </c>
      <c r="C50" s="212"/>
      <c r="D50" s="212"/>
      <c r="E50" s="212"/>
      <c r="F50" s="335"/>
      <c r="G50" s="365" t="s">
        <v>152</v>
      </c>
      <c r="H50" s="212">
        <f t="shared" si="1"/>
        <v>119</v>
      </c>
      <c r="I50" s="212"/>
      <c r="J50" s="212"/>
      <c r="K50" s="212"/>
      <c r="L50" s="223"/>
    </row>
    <row r="51" spans="1:12" ht="15.75" customHeight="1" x14ac:dyDescent="0.15">
      <c r="A51" s="215" t="s">
        <v>153</v>
      </c>
      <c r="B51" s="212">
        <f t="shared" si="0"/>
        <v>46</v>
      </c>
      <c r="C51" s="212"/>
      <c r="D51" s="212"/>
      <c r="E51" s="212"/>
      <c r="F51" s="335"/>
      <c r="G51" s="340" t="s">
        <v>154</v>
      </c>
      <c r="H51" s="212">
        <f t="shared" si="1"/>
        <v>120</v>
      </c>
      <c r="I51" s="212" t="s">
        <v>63</v>
      </c>
      <c r="J51" s="212" t="s">
        <v>63</v>
      </c>
      <c r="K51" s="212" t="s">
        <v>63</v>
      </c>
      <c r="L51" s="223" t="s">
        <v>63</v>
      </c>
    </row>
    <row r="52" spans="1:12" ht="15.75" customHeight="1" x14ac:dyDescent="0.15">
      <c r="A52" s="215" t="s">
        <v>155</v>
      </c>
      <c r="B52" s="212">
        <f t="shared" si="0"/>
        <v>47</v>
      </c>
      <c r="C52" s="212"/>
      <c r="D52" s="212"/>
      <c r="E52" s="212"/>
      <c r="F52" s="335"/>
      <c r="G52" s="360" t="s">
        <v>156</v>
      </c>
      <c r="H52" s="212">
        <f t="shared" si="1"/>
        <v>121</v>
      </c>
      <c r="I52" s="212"/>
      <c r="J52" s="212"/>
      <c r="K52" s="212"/>
      <c r="L52" s="336"/>
    </row>
    <row r="53" spans="1:12" ht="15.75" customHeight="1" x14ac:dyDescent="0.15">
      <c r="A53" s="215" t="s">
        <v>157</v>
      </c>
      <c r="B53" s="212">
        <f t="shared" si="0"/>
        <v>48</v>
      </c>
      <c r="C53" s="212"/>
      <c r="D53" s="212"/>
      <c r="E53" s="212"/>
      <c r="F53" s="335"/>
      <c r="G53" s="360" t="s">
        <v>158</v>
      </c>
      <c r="H53" s="212">
        <f t="shared" si="1"/>
        <v>122</v>
      </c>
      <c r="I53" s="212"/>
      <c r="J53" s="212"/>
      <c r="K53" s="212"/>
      <c r="L53" s="336"/>
    </row>
    <row r="54" spans="1:12" ht="15.75" customHeight="1" x14ac:dyDescent="0.15">
      <c r="A54" s="215" t="s">
        <v>159</v>
      </c>
      <c r="B54" s="212">
        <f t="shared" si="0"/>
        <v>49</v>
      </c>
      <c r="C54" s="212"/>
      <c r="D54" s="212"/>
      <c r="E54" s="212"/>
      <c r="F54" s="335"/>
      <c r="G54" s="360" t="s">
        <v>160</v>
      </c>
      <c r="H54" s="212">
        <f t="shared" si="1"/>
        <v>123</v>
      </c>
      <c r="I54" s="212"/>
      <c r="J54" s="212"/>
      <c r="K54" s="212"/>
      <c r="L54" s="336"/>
    </row>
    <row r="55" spans="1:12" ht="15.75" customHeight="1" x14ac:dyDescent="0.15">
      <c r="A55" s="215" t="s">
        <v>161</v>
      </c>
      <c r="B55" s="212">
        <f t="shared" si="0"/>
        <v>50</v>
      </c>
      <c r="C55" s="212"/>
      <c r="D55" s="212"/>
      <c r="E55" s="212"/>
      <c r="F55" s="335"/>
      <c r="G55" s="360" t="s">
        <v>162</v>
      </c>
      <c r="H55" s="212">
        <f t="shared" si="1"/>
        <v>124</v>
      </c>
      <c r="I55" s="212"/>
      <c r="J55" s="212"/>
      <c r="K55" s="212"/>
      <c r="L55" s="336"/>
    </row>
    <row r="56" spans="1:12" ht="15.75" customHeight="1" x14ac:dyDescent="0.15">
      <c r="A56" s="312" t="s">
        <v>163</v>
      </c>
      <c r="B56" s="212">
        <f t="shared" si="0"/>
        <v>51</v>
      </c>
      <c r="C56" s="212"/>
      <c r="D56" s="212"/>
      <c r="E56" s="212"/>
      <c r="F56" s="335"/>
      <c r="G56" s="360" t="s">
        <v>164</v>
      </c>
      <c r="H56" s="212">
        <f t="shared" si="1"/>
        <v>125</v>
      </c>
      <c r="I56" s="212"/>
      <c r="J56" s="212"/>
      <c r="K56" s="212"/>
      <c r="L56" s="336"/>
    </row>
    <row r="57" spans="1:12" ht="15.75" customHeight="1" x14ac:dyDescent="0.15">
      <c r="A57" s="364" t="s">
        <v>165</v>
      </c>
      <c r="B57" s="212">
        <f t="shared" si="0"/>
        <v>52</v>
      </c>
      <c r="C57" s="212"/>
      <c r="D57" s="212"/>
      <c r="E57" s="212"/>
      <c r="F57" s="335"/>
      <c r="G57" s="360" t="s">
        <v>166</v>
      </c>
      <c r="H57" s="212">
        <f t="shared" si="1"/>
        <v>126</v>
      </c>
      <c r="I57" s="212"/>
      <c r="J57" s="212"/>
      <c r="K57" s="212"/>
      <c r="L57" s="336"/>
    </row>
    <row r="58" spans="1:12" ht="15.75" customHeight="1" x14ac:dyDescent="0.15">
      <c r="A58" s="209"/>
      <c r="B58" s="212">
        <f t="shared" si="0"/>
        <v>53</v>
      </c>
      <c r="C58" s="212"/>
      <c r="D58" s="212"/>
      <c r="E58" s="212"/>
      <c r="F58" s="335"/>
      <c r="G58" s="360" t="s">
        <v>167</v>
      </c>
      <c r="H58" s="212">
        <f t="shared" si="1"/>
        <v>127</v>
      </c>
      <c r="I58" s="338" t="s">
        <v>63</v>
      </c>
      <c r="J58" s="338" t="s">
        <v>63</v>
      </c>
      <c r="K58" s="338" t="s">
        <v>63</v>
      </c>
      <c r="L58" s="367" t="s">
        <v>63</v>
      </c>
    </row>
    <row r="59" spans="1:12" ht="15.75" customHeight="1" x14ac:dyDescent="0.15">
      <c r="A59" s="364"/>
      <c r="B59" s="212">
        <f t="shared" si="0"/>
        <v>54</v>
      </c>
      <c r="C59" s="212"/>
      <c r="D59" s="212"/>
      <c r="E59" s="212"/>
      <c r="F59" s="335"/>
      <c r="G59" s="360" t="s">
        <v>168</v>
      </c>
      <c r="H59" s="212">
        <f t="shared" si="1"/>
        <v>128</v>
      </c>
      <c r="I59" s="212"/>
      <c r="J59" s="212"/>
      <c r="K59" s="212"/>
      <c r="L59" s="336"/>
    </row>
    <row r="60" spans="1:12" ht="15.75" customHeight="1" x14ac:dyDescent="0.15">
      <c r="A60" s="215"/>
      <c r="B60" s="212">
        <f t="shared" si="0"/>
        <v>55</v>
      </c>
      <c r="C60" s="212"/>
      <c r="D60" s="212"/>
      <c r="E60" s="212"/>
      <c r="F60" s="335"/>
      <c r="G60" s="360" t="s">
        <v>169</v>
      </c>
      <c r="H60" s="212">
        <f t="shared" si="1"/>
        <v>129</v>
      </c>
      <c r="I60" s="212"/>
      <c r="J60" s="212"/>
      <c r="K60" s="212"/>
      <c r="L60" s="336"/>
    </row>
    <row r="61" spans="1:12" ht="15.75" customHeight="1" x14ac:dyDescent="0.15">
      <c r="A61" s="215"/>
      <c r="B61" s="212">
        <f t="shared" si="0"/>
        <v>56</v>
      </c>
      <c r="C61" s="212"/>
      <c r="D61" s="212"/>
      <c r="E61" s="212"/>
      <c r="F61" s="335"/>
      <c r="G61" s="360" t="s">
        <v>130</v>
      </c>
      <c r="H61" s="212">
        <f t="shared" si="1"/>
        <v>130</v>
      </c>
      <c r="I61" s="212"/>
      <c r="J61" s="212"/>
      <c r="K61" s="212"/>
      <c r="L61" s="336"/>
    </row>
    <row r="62" spans="1:12" ht="15.75" customHeight="1" x14ac:dyDescent="0.15">
      <c r="A62" s="215"/>
      <c r="B62" s="212">
        <f t="shared" si="0"/>
        <v>57</v>
      </c>
      <c r="C62" s="212"/>
      <c r="D62" s="212"/>
      <c r="E62" s="212"/>
      <c r="F62" s="335"/>
      <c r="G62" s="360" t="s">
        <v>170</v>
      </c>
      <c r="H62" s="212">
        <f t="shared" si="1"/>
        <v>131</v>
      </c>
      <c r="I62" s="212"/>
      <c r="J62" s="212"/>
      <c r="K62" s="212"/>
      <c r="L62" s="336"/>
    </row>
    <row r="63" spans="1:12" ht="15.75" customHeight="1" x14ac:dyDescent="0.15">
      <c r="A63" s="215"/>
      <c r="B63" s="212">
        <f t="shared" si="0"/>
        <v>58</v>
      </c>
      <c r="C63" s="212"/>
      <c r="D63" s="212"/>
      <c r="E63" s="212"/>
      <c r="F63" s="335"/>
      <c r="G63" s="360" t="s">
        <v>171</v>
      </c>
      <c r="H63" s="212">
        <f t="shared" si="1"/>
        <v>132</v>
      </c>
      <c r="I63" s="212"/>
      <c r="J63" s="212"/>
      <c r="K63" s="212"/>
      <c r="L63" s="336"/>
    </row>
    <row r="64" spans="1:12" ht="15.75" customHeight="1" x14ac:dyDescent="0.15">
      <c r="A64" s="215"/>
      <c r="B64" s="212">
        <f t="shared" si="0"/>
        <v>59</v>
      </c>
      <c r="C64" s="212"/>
      <c r="D64" s="212"/>
      <c r="E64" s="212"/>
      <c r="F64" s="335"/>
      <c r="G64" s="360" t="s">
        <v>172</v>
      </c>
      <c r="H64" s="212">
        <f t="shared" si="1"/>
        <v>133</v>
      </c>
      <c r="I64" s="212"/>
      <c r="J64" s="212"/>
      <c r="K64" s="212"/>
      <c r="L64" s="336"/>
    </row>
    <row r="65" spans="1:12" ht="15.75" customHeight="1" x14ac:dyDescent="0.15">
      <c r="A65" s="215"/>
      <c r="B65" s="212">
        <f t="shared" si="0"/>
        <v>60</v>
      </c>
      <c r="C65" s="212"/>
      <c r="D65" s="212"/>
      <c r="E65" s="212"/>
      <c r="F65" s="335"/>
      <c r="G65" s="360" t="s">
        <v>173</v>
      </c>
      <c r="H65" s="212">
        <f t="shared" si="1"/>
        <v>134</v>
      </c>
      <c r="I65" s="212"/>
      <c r="J65" s="212"/>
      <c r="K65" s="212"/>
      <c r="L65" s="336"/>
    </row>
    <row r="66" spans="1:12" ht="15.75" customHeight="1" x14ac:dyDescent="0.15">
      <c r="A66" s="215"/>
      <c r="B66" s="212">
        <f t="shared" si="0"/>
        <v>61</v>
      </c>
      <c r="C66" s="212"/>
      <c r="D66" s="212"/>
      <c r="E66" s="212"/>
      <c r="F66" s="335"/>
      <c r="G66" s="360" t="s">
        <v>174</v>
      </c>
      <c r="H66" s="212">
        <f t="shared" si="1"/>
        <v>135</v>
      </c>
      <c r="I66" s="212"/>
      <c r="J66" s="212"/>
      <c r="K66" s="212"/>
      <c r="L66" s="336"/>
    </row>
    <row r="67" spans="1:12" ht="15.75" customHeight="1" x14ac:dyDescent="0.15">
      <c r="A67" s="215"/>
      <c r="B67" s="212">
        <f t="shared" si="0"/>
        <v>62</v>
      </c>
      <c r="C67" s="212"/>
      <c r="D67" s="212"/>
      <c r="E67" s="212"/>
      <c r="F67" s="335"/>
      <c r="G67" s="360" t="s">
        <v>175</v>
      </c>
      <c r="H67" s="212">
        <f t="shared" si="1"/>
        <v>136</v>
      </c>
      <c r="I67" s="212"/>
      <c r="J67" s="212"/>
      <c r="K67" s="212"/>
      <c r="L67" s="336"/>
    </row>
    <row r="68" spans="1:12" ht="15.75" customHeight="1" x14ac:dyDescent="0.15">
      <c r="A68" s="215"/>
      <c r="B68" s="212">
        <f t="shared" si="0"/>
        <v>63</v>
      </c>
      <c r="C68" s="212"/>
      <c r="D68" s="212"/>
      <c r="E68" s="212"/>
      <c r="F68" s="335"/>
      <c r="G68" s="360" t="s">
        <v>176</v>
      </c>
      <c r="H68" s="212">
        <f t="shared" si="1"/>
        <v>137</v>
      </c>
      <c r="I68" s="212"/>
      <c r="J68" s="212"/>
      <c r="K68" s="212"/>
      <c r="L68" s="336"/>
    </row>
    <row r="69" spans="1:12" ht="15.75" customHeight="1" x14ac:dyDescent="0.15">
      <c r="A69" s="215"/>
      <c r="B69" s="212">
        <f t="shared" si="0"/>
        <v>64</v>
      </c>
      <c r="C69" s="212"/>
      <c r="D69" s="212"/>
      <c r="E69" s="212"/>
      <c r="F69" s="335"/>
      <c r="G69" s="360" t="s">
        <v>177</v>
      </c>
      <c r="H69" s="212">
        <f t="shared" si="1"/>
        <v>138</v>
      </c>
      <c r="I69" s="212"/>
      <c r="J69" s="212"/>
      <c r="K69" s="212"/>
      <c r="L69" s="336"/>
    </row>
    <row r="70" spans="1:12" ht="15.75" customHeight="1" x14ac:dyDescent="0.15">
      <c r="A70" s="215"/>
      <c r="B70" s="212">
        <f t="shared" si="0"/>
        <v>65</v>
      </c>
      <c r="C70" s="212"/>
      <c r="D70" s="212"/>
      <c r="E70" s="212"/>
      <c r="F70" s="335"/>
      <c r="G70" s="360" t="s">
        <v>178</v>
      </c>
      <c r="H70" s="212">
        <f t="shared" si="1"/>
        <v>139</v>
      </c>
      <c r="I70" s="212"/>
      <c r="J70" s="212"/>
      <c r="K70" s="212"/>
      <c r="L70" s="336"/>
    </row>
    <row r="71" spans="1:12" ht="15.75" customHeight="1" x14ac:dyDescent="0.15">
      <c r="A71" s="215"/>
      <c r="B71" s="212">
        <f t="shared" ref="B71:B79" si="2">B70+1</f>
        <v>66</v>
      </c>
      <c r="C71" s="212"/>
      <c r="D71" s="212"/>
      <c r="E71" s="212"/>
      <c r="F71" s="335"/>
      <c r="G71" s="360" t="s">
        <v>179</v>
      </c>
      <c r="H71" s="212">
        <f t="shared" ref="H71:H79" si="3">H70+1</f>
        <v>140</v>
      </c>
      <c r="I71" s="338" t="s">
        <v>63</v>
      </c>
      <c r="J71" s="338" t="s">
        <v>63</v>
      </c>
      <c r="K71" s="338" t="s">
        <v>63</v>
      </c>
      <c r="L71" s="367" t="s">
        <v>63</v>
      </c>
    </row>
    <row r="72" spans="1:12" ht="15.75" customHeight="1" x14ac:dyDescent="0.15">
      <c r="A72" s="215"/>
      <c r="B72" s="212">
        <f t="shared" si="2"/>
        <v>67</v>
      </c>
      <c r="C72" s="212"/>
      <c r="D72" s="212"/>
      <c r="E72" s="212"/>
      <c r="F72" s="335"/>
      <c r="G72" s="360" t="s">
        <v>180</v>
      </c>
      <c r="H72" s="212">
        <f t="shared" si="3"/>
        <v>141</v>
      </c>
      <c r="I72" s="338" t="s">
        <v>63</v>
      </c>
      <c r="J72" s="338" t="s">
        <v>63</v>
      </c>
      <c r="K72" s="338" t="s">
        <v>63</v>
      </c>
      <c r="L72" s="367" t="s">
        <v>63</v>
      </c>
    </row>
    <row r="73" spans="1:12" ht="15.75" customHeight="1" x14ac:dyDescent="0.15">
      <c r="A73" s="215"/>
      <c r="B73" s="212">
        <f t="shared" si="2"/>
        <v>68</v>
      </c>
      <c r="C73" s="212"/>
      <c r="D73" s="212"/>
      <c r="E73" s="212"/>
      <c r="F73" s="335"/>
      <c r="G73" s="360" t="s">
        <v>181</v>
      </c>
      <c r="H73" s="212">
        <f t="shared" si="3"/>
        <v>142</v>
      </c>
      <c r="I73" s="338" t="s">
        <v>63</v>
      </c>
      <c r="J73" s="338" t="s">
        <v>63</v>
      </c>
      <c r="K73" s="338" t="s">
        <v>63</v>
      </c>
      <c r="L73" s="367" t="s">
        <v>63</v>
      </c>
    </row>
    <row r="74" spans="1:12" ht="15.75" customHeight="1" x14ac:dyDescent="0.15">
      <c r="A74" s="215"/>
      <c r="B74" s="212">
        <f t="shared" si="2"/>
        <v>69</v>
      </c>
      <c r="C74" s="212"/>
      <c r="D74" s="212"/>
      <c r="E74" s="212"/>
      <c r="F74" s="335"/>
      <c r="G74" s="368" t="s">
        <v>182</v>
      </c>
      <c r="H74" s="212">
        <f t="shared" si="3"/>
        <v>143</v>
      </c>
      <c r="I74" s="338" t="s">
        <v>63</v>
      </c>
      <c r="J74" s="338" t="s">
        <v>63</v>
      </c>
      <c r="K74" s="338" t="s">
        <v>63</v>
      </c>
      <c r="L74" s="367" t="s">
        <v>63</v>
      </c>
    </row>
    <row r="75" spans="1:12" ht="15.75" customHeight="1" x14ac:dyDescent="0.15">
      <c r="A75" s="215"/>
      <c r="B75" s="212">
        <f t="shared" si="2"/>
        <v>70</v>
      </c>
      <c r="C75" s="212"/>
      <c r="D75" s="212"/>
      <c r="E75" s="212"/>
      <c r="F75" s="335"/>
      <c r="G75" s="205" t="s">
        <v>183</v>
      </c>
      <c r="H75" s="212">
        <f t="shared" si="3"/>
        <v>144</v>
      </c>
      <c r="I75" s="212"/>
      <c r="J75" s="212"/>
      <c r="K75" s="212"/>
      <c r="L75" s="336"/>
    </row>
    <row r="76" spans="1:12" ht="15.75" customHeight="1" x14ac:dyDescent="0.15">
      <c r="A76" s="215"/>
      <c r="B76" s="212">
        <f t="shared" si="2"/>
        <v>71</v>
      </c>
      <c r="C76" s="212"/>
      <c r="D76" s="212"/>
      <c r="E76" s="212"/>
      <c r="F76" s="335"/>
      <c r="G76" s="365" t="s">
        <v>184</v>
      </c>
      <c r="H76" s="212">
        <f t="shared" si="3"/>
        <v>145</v>
      </c>
      <c r="I76" s="212"/>
      <c r="J76" s="212"/>
      <c r="K76" s="212"/>
      <c r="L76" s="336"/>
    </row>
    <row r="77" spans="1:12" ht="15.75" customHeight="1" x14ac:dyDescent="0.15">
      <c r="A77" s="215"/>
      <c r="B77" s="212">
        <f t="shared" si="2"/>
        <v>72</v>
      </c>
      <c r="C77" s="212"/>
      <c r="D77" s="212"/>
      <c r="E77" s="212"/>
      <c r="F77" s="335"/>
      <c r="G77" s="205" t="s">
        <v>185</v>
      </c>
      <c r="H77" s="212">
        <f t="shared" si="3"/>
        <v>146</v>
      </c>
      <c r="I77" s="212"/>
      <c r="J77" s="212"/>
      <c r="K77" s="212"/>
      <c r="L77" s="336"/>
    </row>
    <row r="78" spans="1:12" ht="15.75" customHeight="1" x14ac:dyDescent="0.15">
      <c r="A78" s="215"/>
      <c r="B78" s="212">
        <f t="shared" si="2"/>
        <v>73</v>
      </c>
      <c r="C78" s="212"/>
      <c r="D78" s="212"/>
      <c r="E78" s="212"/>
      <c r="F78" s="335"/>
      <c r="G78" s="365" t="s">
        <v>186</v>
      </c>
      <c r="H78" s="212">
        <f t="shared" si="3"/>
        <v>147</v>
      </c>
      <c r="I78" s="212"/>
      <c r="J78" s="212"/>
      <c r="K78" s="212"/>
      <c r="L78" s="336"/>
    </row>
    <row r="79" spans="1:12" ht="15.75" customHeight="1" x14ac:dyDescent="0.15">
      <c r="A79" s="369" t="s">
        <v>187</v>
      </c>
      <c r="B79" s="345">
        <f t="shared" si="2"/>
        <v>74</v>
      </c>
      <c r="C79" s="345"/>
      <c r="D79" s="345"/>
      <c r="E79" s="345"/>
      <c r="F79" s="346"/>
      <c r="G79" s="370" t="s">
        <v>188</v>
      </c>
      <c r="H79" s="345">
        <f t="shared" si="3"/>
        <v>148</v>
      </c>
      <c r="I79" s="345"/>
      <c r="J79" s="345"/>
      <c r="K79" s="345"/>
      <c r="L79" s="357"/>
    </row>
    <row r="80" spans="1:12" ht="15.75" customHeight="1" x14ac:dyDescent="0.15">
      <c r="A80" s="172" t="s">
        <v>189</v>
      </c>
      <c r="B80" s="172"/>
      <c r="C80" s="172"/>
      <c r="D80" s="172"/>
      <c r="E80" s="172"/>
      <c r="F80" s="172"/>
      <c r="G80" s="172"/>
      <c r="H80" s="172"/>
      <c r="I80" s="172"/>
      <c r="J80" s="172"/>
    </row>
    <row r="81" spans="2:10" ht="15.75" customHeight="1" x14ac:dyDescent="0.15">
      <c r="B81" s="171"/>
      <c r="C81" s="171"/>
      <c r="D81" s="171"/>
      <c r="E81" s="171"/>
      <c r="F81" s="209"/>
      <c r="G81" s="209"/>
      <c r="H81" s="171"/>
      <c r="I81" s="171"/>
      <c r="J81" s="209"/>
    </row>
  </sheetData>
  <mergeCells count="2">
    <mergeCell ref="A1:L1"/>
    <mergeCell ref="F3:G3"/>
  </mergeCells>
  <phoneticPr fontId="52" type="noConversion"/>
  <printOptions horizontalCentered="1" verticalCentered="1"/>
  <pageMargins left="0.59055118110236227" right="0.59055118110236227" top="0.35433070866141736" bottom="0.35433070866141736" header="0.31496062992125984" footer="0.31496062992125984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="70" zoomScaleNormal="70" workbookViewId="0">
      <selection activeCell="A24" sqref="A24"/>
    </sheetView>
  </sheetViews>
  <sheetFormatPr defaultColWidth="9" defaultRowHeight="13.5" x14ac:dyDescent="0.15"/>
  <cols>
    <col min="1" max="1" width="78.5" style="170" customWidth="1"/>
    <col min="2" max="2" width="7.25" style="173" customWidth="1"/>
    <col min="3" max="6" width="16.625" style="170" customWidth="1"/>
    <col min="7" max="7" width="60.125" style="170" customWidth="1"/>
    <col min="8" max="8" width="7.25" style="173" customWidth="1"/>
    <col min="9" max="12" width="16.625" style="170" customWidth="1"/>
    <col min="13" max="260" width="9" style="170"/>
    <col min="261" max="261" width="53.875" style="170" customWidth="1"/>
    <col min="262" max="262" width="7.25" style="170" customWidth="1"/>
    <col min="263" max="264" width="13.5" style="170" customWidth="1"/>
    <col min="265" max="265" width="62.25" style="170" customWidth="1"/>
    <col min="266" max="266" width="7.25" style="170" customWidth="1"/>
    <col min="267" max="268" width="13.5" style="170" customWidth="1"/>
    <col min="269" max="516" width="9" style="170"/>
    <col min="517" max="517" width="53.875" style="170" customWidth="1"/>
    <col min="518" max="518" width="7.25" style="170" customWidth="1"/>
    <col min="519" max="520" width="13.5" style="170" customWidth="1"/>
    <col min="521" max="521" width="62.25" style="170" customWidth="1"/>
    <col min="522" max="522" width="7.25" style="170" customWidth="1"/>
    <col min="523" max="524" width="13.5" style="170" customWidth="1"/>
    <col min="525" max="772" width="9" style="170"/>
    <col min="773" max="773" width="53.875" style="170" customWidth="1"/>
    <col min="774" max="774" width="7.25" style="170" customWidth="1"/>
    <col min="775" max="776" width="13.5" style="170" customWidth="1"/>
    <col min="777" max="777" width="62.25" style="170" customWidth="1"/>
    <col min="778" max="778" width="7.25" style="170" customWidth="1"/>
    <col min="779" max="780" width="13.5" style="170" customWidth="1"/>
    <col min="781" max="1028" width="9" style="170"/>
    <col min="1029" max="1029" width="53.875" style="170" customWidth="1"/>
    <col min="1030" max="1030" width="7.25" style="170" customWidth="1"/>
    <col min="1031" max="1032" width="13.5" style="170" customWidth="1"/>
    <col min="1033" max="1033" width="62.25" style="170" customWidth="1"/>
    <col min="1034" max="1034" width="7.25" style="170" customWidth="1"/>
    <col min="1035" max="1036" width="13.5" style="170" customWidth="1"/>
    <col min="1037" max="1284" width="9" style="170"/>
    <col min="1285" max="1285" width="53.875" style="170" customWidth="1"/>
    <col min="1286" max="1286" width="7.25" style="170" customWidth="1"/>
    <col min="1287" max="1288" width="13.5" style="170" customWidth="1"/>
    <col min="1289" max="1289" width="62.25" style="170" customWidth="1"/>
    <col min="1290" max="1290" width="7.25" style="170" customWidth="1"/>
    <col min="1291" max="1292" width="13.5" style="170" customWidth="1"/>
    <col min="1293" max="1540" width="9" style="170"/>
    <col min="1541" max="1541" width="53.875" style="170" customWidth="1"/>
    <col min="1542" max="1542" width="7.25" style="170" customWidth="1"/>
    <col min="1543" max="1544" width="13.5" style="170" customWidth="1"/>
    <col min="1545" max="1545" width="62.25" style="170" customWidth="1"/>
    <col min="1546" max="1546" width="7.25" style="170" customWidth="1"/>
    <col min="1547" max="1548" width="13.5" style="170" customWidth="1"/>
    <col min="1549" max="1796" width="9" style="170"/>
    <col min="1797" max="1797" width="53.875" style="170" customWidth="1"/>
    <col min="1798" max="1798" width="7.25" style="170" customWidth="1"/>
    <col min="1799" max="1800" width="13.5" style="170" customWidth="1"/>
    <col min="1801" max="1801" width="62.25" style="170" customWidth="1"/>
    <col min="1802" max="1802" width="7.25" style="170" customWidth="1"/>
    <col min="1803" max="1804" width="13.5" style="170" customWidth="1"/>
    <col min="1805" max="2052" width="9" style="170"/>
    <col min="2053" max="2053" width="53.875" style="170" customWidth="1"/>
    <col min="2054" max="2054" width="7.25" style="170" customWidth="1"/>
    <col min="2055" max="2056" width="13.5" style="170" customWidth="1"/>
    <col min="2057" max="2057" width="62.25" style="170" customWidth="1"/>
    <col min="2058" max="2058" width="7.25" style="170" customWidth="1"/>
    <col min="2059" max="2060" width="13.5" style="170" customWidth="1"/>
    <col min="2061" max="2308" width="9" style="170"/>
    <col min="2309" max="2309" width="53.875" style="170" customWidth="1"/>
    <col min="2310" max="2310" width="7.25" style="170" customWidth="1"/>
    <col min="2311" max="2312" width="13.5" style="170" customWidth="1"/>
    <col min="2313" max="2313" width="62.25" style="170" customWidth="1"/>
    <col min="2314" max="2314" width="7.25" style="170" customWidth="1"/>
    <col min="2315" max="2316" width="13.5" style="170" customWidth="1"/>
    <col min="2317" max="2564" width="9" style="170"/>
    <col min="2565" max="2565" width="53.875" style="170" customWidth="1"/>
    <col min="2566" max="2566" width="7.25" style="170" customWidth="1"/>
    <col min="2567" max="2568" width="13.5" style="170" customWidth="1"/>
    <col min="2569" max="2569" width="62.25" style="170" customWidth="1"/>
    <col min="2570" max="2570" width="7.25" style="170" customWidth="1"/>
    <col min="2571" max="2572" width="13.5" style="170" customWidth="1"/>
    <col min="2573" max="2820" width="9" style="170"/>
    <col min="2821" max="2821" width="53.875" style="170" customWidth="1"/>
    <col min="2822" max="2822" width="7.25" style="170" customWidth="1"/>
    <col min="2823" max="2824" width="13.5" style="170" customWidth="1"/>
    <col min="2825" max="2825" width="62.25" style="170" customWidth="1"/>
    <col min="2826" max="2826" width="7.25" style="170" customWidth="1"/>
    <col min="2827" max="2828" width="13.5" style="170" customWidth="1"/>
    <col min="2829" max="3076" width="9" style="170"/>
    <col min="3077" max="3077" width="53.875" style="170" customWidth="1"/>
    <col min="3078" max="3078" width="7.25" style="170" customWidth="1"/>
    <col min="3079" max="3080" width="13.5" style="170" customWidth="1"/>
    <col min="3081" max="3081" width="62.25" style="170" customWidth="1"/>
    <col min="3082" max="3082" width="7.25" style="170" customWidth="1"/>
    <col min="3083" max="3084" width="13.5" style="170" customWidth="1"/>
    <col min="3085" max="3332" width="9" style="170"/>
    <col min="3333" max="3333" width="53.875" style="170" customWidth="1"/>
    <col min="3334" max="3334" width="7.25" style="170" customWidth="1"/>
    <col min="3335" max="3336" width="13.5" style="170" customWidth="1"/>
    <col min="3337" max="3337" width="62.25" style="170" customWidth="1"/>
    <col min="3338" max="3338" width="7.25" style="170" customWidth="1"/>
    <col min="3339" max="3340" width="13.5" style="170" customWidth="1"/>
    <col min="3341" max="3588" width="9" style="170"/>
    <col min="3589" max="3589" width="53.875" style="170" customWidth="1"/>
    <col min="3590" max="3590" width="7.25" style="170" customWidth="1"/>
    <col min="3591" max="3592" width="13.5" style="170" customWidth="1"/>
    <col min="3593" max="3593" width="62.25" style="170" customWidth="1"/>
    <col min="3594" max="3594" width="7.25" style="170" customWidth="1"/>
    <col min="3595" max="3596" width="13.5" style="170" customWidth="1"/>
    <col min="3597" max="3844" width="9" style="170"/>
    <col min="3845" max="3845" width="53.875" style="170" customWidth="1"/>
    <col min="3846" max="3846" width="7.25" style="170" customWidth="1"/>
    <col min="3847" max="3848" width="13.5" style="170" customWidth="1"/>
    <col min="3849" max="3849" width="62.25" style="170" customWidth="1"/>
    <col min="3850" max="3850" width="7.25" style="170" customWidth="1"/>
    <col min="3851" max="3852" width="13.5" style="170" customWidth="1"/>
    <col min="3853" max="4100" width="9" style="170"/>
    <col min="4101" max="4101" width="53.875" style="170" customWidth="1"/>
    <col min="4102" max="4102" width="7.25" style="170" customWidth="1"/>
    <col min="4103" max="4104" width="13.5" style="170" customWidth="1"/>
    <col min="4105" max="4105" width="62.25" style="170" customWidth="1"/>
    <col min="4106" max="4106" width="7.25" style="170" customWidth="1"/>
    <col min="4107" max="4108" width="13.5" style="170" customWidth="1"/>
    <col min="4109" max="4356" width="9" style="170"/>
    <col min="4357" max="4357" width="53.875" style="170" customWidth="1"/>
    <col min="4358" max="4358" width="7.25" style="170" customWidth="1"/>
    <col min="4359" max="4360" width="13.5" style="170" customWidth="1"/>
    <col min="4361" max="4361" width="62.25" style="170" customWidth="1"/>
    <col min="4362" max="4362" width="7.25" style="170" customWidth="1"/>
    <col min="4363" max="4364" width="13.5" style="170" customWidth="1"/>
    <col min="4365" max="4612" width="9" style="170"/>
    <col min="4613" max="4613" width="53.875" style="170" customWidth="1"/>
    <col min="4614" max="4614" width="7.25" style="170" customWidth="1"/>
    <col min="4615" max="4616" width="13.5" style="170" customWidth="1"/>
    <col min="4617" max="4617" width="62.25" style="170" customWidth="1"/>
    <col min="4618" max="4618" width="7.25" style="170" customWidth="1"/>
    <col min="4619" max="4620" width="13.5" style="170" customWidth="1"/>
    <col min="4621" max="4868" width="9" style="170"/>
    <col min="4869" max="4869" width="53.875" style="170" customWidth="1"/>
    <col min="4870" max="4870" width="7.25" style="170" customWidth="1"/>
    <col min="4871" max="4872" width="13.5" style="170" customWidth="1"/>
    <col min="4873" max="4873" width="62.25" style="170" customWidth="1"/>
    <col min="4874" max="4874" width="7.25" style="170" customWidth="1"/>
    <col min="4875" max="4876" width="13.5" style="170" customWidth="1"/>
    <col min="4877" max="5124" width="9" style="170"/>
    <col min="5125" max="5125" width="53.875" style="170" customWidth="1"/>
    <col min="5126" max="5126" width="7.25" style="170" customWidth="1"/>
    <col min="5127" max="5128" width="13.5" style="170" customWidth="1"/>
    <col min="5129" max="5129" width="62.25" style="170" customWidth="1"/>
    <col min="5130" max="5130" width="7.25" style="170" customWidth="1"/>
    <col min="5131" max="5132" width="13.5" style="170" customWidth="1"/>
    <col min="5133" max="5380" width="9" style="170"/>
    <col min="5381" max="5381" width="53.875" style="170" customWidth="1"/>
    <col min="5382" max="5382" width="7.25" style="170" customWidth="1"/>
    <col min="5383" max="5384" width="13.5" style="170" customWidth="1"/>
    <col min="5385" max="5385" width="62.25" style="170" customWidth="1"/>
    <col min="5386" max="5386" width="7.25" style="170" customWidth="1"/>
    <col min="5387" max="5388" width="13.5" style="170" customWidth="1"/>
    <col min="5389" max="5636" width="9" style="170"/>
    <col min="5637" max="5637" width="53.875" style="170" customWidth="1"/>
    <col min="5638" max="5638" width="7.25" style="170" customWidth="1"/>
    <col min="5639" max="5640" width="13.5" style="170" customWidth="1"/>
    <col min="5641" max="5641" width="62.25" style="170" customWidth="1"/>
    <col min="5642" max="5642" width="7.25" style="170" customWidth="1"/>
    <col min="5643" max="5644" width="13.5" style="170" customWidth="1"/>
    <col min="5645" max="5892" width="9" style="170"/>
    <col min="5893" max="5893" width="53.875" style="170" customWidth="1"/>
    <col min="5894" max="5894" width="7.25" style="170" customWidth="1"/>
    <col min="5895" max="5896" width="13.5" style="170" customWidth="1"/>
    <col min="5897" max="5897" width="62.25" style="170" customWidth="1"/>
    <col min="5898" max="5898" width="7.25" style="170" customWidth="1"/>
    <col min="5899" max="5900" width="13.5" style="170" customWidth="1"/>
    <col min="5901" max="6148" width="9" style="170"/>
    <col min="6149" max="6149" width="53.875" style="170" customWidth="1"/>
    <col min="6150" max="6150" width="7.25" style="170" customWidth="1"/>
    <col min="6151" max="6152" width="13.5" style="170" customWidth="1"/>
    <col min="6153" max="6153" width="62.25" style="170" customWidth="1"/>
    <col min="6154" max="6154" width="7.25" style="170" customWidth="1"/>
    <col min="6155" max="6156" width="13.5" style="170" customWidth="1"/>
    <col min="6157" max="6404" width="9" style="170"/>
    <col min="6405" max="6405" width="53.875" style="170" customWidth="1"/>
    <col min="6406" max="6406" width="7.25" style="170" customWidth="1"/>
    <col min="6407" max="6408" width="13.5" style="170" customWidth="1"/>
    <col min="6409" max="6409" width="62.25" style="170" customWidth="1"/>
    <col min="6410" max="6410" width="7.25" style="170" customWidth="1"/>
    <col min="6411" max="6412" width="13.5" style="170" customWidth="1"/>
    <col min="6413" max="6660" width="9" style="170"/>
    <col min="6661" max="6661" width="53.875" style="170" customWidth="1"/>
    <col min="6662" max="6662" width="7.25" style="170" customWidth="1"/>
    <col min="6663" max="6664" width="13.5" style="170" customWidth="1"/>
    <col min="6665" max="6665" width="62.25" style="170" customWidth="1"/>
    <col min="6666" max="6666" width="7.25" style="170" customWidth="1"/>
    <col min="6667" max="6668" width="13.5" style="170" customWidth="1"/>
    <col min="6669" max="6916" width="9" style="170"/>
    <col min="6917" max="6917" width="53.875" style="170" customWidth="1"/>
    <col min="6918" max="6918" width="7.25" style="170" customWidth="1"/>
    <col min="6919" max="6920" width="13.5" style="170" customWidth="1"/>
    <col min="6921" max="6921" width="62.25" style="170" customWidth="1"/>
    <col min="6922" max="6922" width="7.25" style="170" customWidth="1"/>
    <col min="6923" max="6924" width="13.5" style="170" customWidth="1"/>
    <col min="6925" max="7172" width="9" style="170"/>
    <col min="7173" max="7173" width="53.875" style="170" customWidth="1"/>
    <col min="7174" max="7174" width="7.25" style="170" customWidth="1"/>
    <col min="7175" max="7176" width="13.5" style="170" customWidth="1"/>
    <col min="7177" max="7177" width="62.25" style="170" customWidth="1"/>
    <col min="7178" max="7178" width="7.25" style="170" customWidth="1"/>
    <col min="7179" max="7180" width="13.5" style="170" customWidth="1"/>
    <col min="7181" max="7428" width="9" style="170"/>
    <col min="7429" max="7429" width="53.875" style="170" customWidth="1"/>
    <col min="7430" max="7430" width="7.25" style="170" customWidth="1"/>
    <col min="7431" max="7432" width="13.5" style="170" customWidth="1"/>
    <col min="7433" max="7433" width="62.25" style="170" customWidth="1"/>
    <col min="7434" max="7434" width="7.25" style="170" customWidth="1"/>
    <col min="7435" max="7436" width="13.5" style="170" customWidth="1"/>
    <col min="7437" max="7684" width="9" style="170"/>
    <col min="7685" max="7685" width="53.875" style="170" customWidth="1"/>
    <col min="7686" max="7686" width="7.25" style="170" customWidth="1"/>
    <col min="7687" max="7688" width="13.5" style="170" customWidth="1"/>
    <col min="7689" max="7689" width="62.25" style="170" customWidth="1"/>
    <col min="7690" max="7690" width="7.25" style="170" customWidth="1"/>
    <col min="7691" max="7692" width="13.5" style="170" customWidth="1"/>
    <col min="7693" max="7940" width="9" style="170"/>
    <col min="7941" max="7941" width="53.875" style="170" customWidth="1"/>
    <col min="7942" max="7942" width="7.25" style="170" customWidth="1"/>
    <col min="7943" max="7944" width="13.5" style="170" customWidth="1"/>
    <col min="7945" max="7945" width="62.25" style="170" customWidth="1"/>
    <col min="7946" max="7946" width="7.25" style="170" customWidth="1"/>
    <col min="7947" max="7948" width="13.5" style="170" customWidth="1"/>
    <col min="7949" max="8196" width="9" style="170"/>
    <col min="8197" max="8197" width="53.875" style="170" customWidth="1"/>
    <col min="8198" max="8198" width="7.25" style="170" customWidth="1"/>
    <col min="8199" max="8200" width="13.5" style="170" customWidth="1"/>
    <col min="8201" max="8201" width="62.25" style="170" customWidth="1"/>
    <col min="8202" max="8202" width="7.25" style="170" customWidth="1"/>
    <col min="8203" max="8204" width="13.5" style="170" customWidth="1"/>
    <col min="8205" max="8452" width="9" style="170"/>
    <col min="8453" max="8453" width="53.875" style="170" customWidth="1"/>
    <col min="8454" max="8454" width="7.25" style="170" customWidth="1"/>
    <col min="8455" max="8456" width="13.5" style="170" customWidth="1"/>
    <col min="8457" max="8457" width="62.25" style="170" customWidth="1"/>
    <col min="8458" max="8458" width="7.25" style="170" customWidth="1"/>
    <col min="8459" max="8460" width="13.5" style="170" customWidth="1"/>
    <col min="8461" max="8708" width="9" style="170"/>
    <col min="8709" max="8709" width="53.875" style="170" customWidth="1"/>
    <col min="8710" max="8710" width="7.25" style="170" customWidth="1"/>
    <col min="8711" max="8712" width="13.5" style="170" customWidth="1"/>
    <col min="8713" max="8713" width="62.25" style="170" customWidth="1"/>
    <col min="8714" max="8714" width="7.25" style="170" customWidth="1"/>
    <col min="8715" max="8716" width="13.5" style="170" customWidth="1"/>
    <col min="8717" max="8964" width="9" style="170"/>
    <col min="8965" max="8965" width="53.875" style="170" customWidth="1"/>
    <col min="8966" max="8966" width="7.25" style="170" customWidth="1"/>
    <col min="8967" max="8968" width="13.5" style="170" customWidth="1"/>
    <col min="8969" max="8969" width="62.25" style="170" customWidth="1"/>
    <col min="8970" max="8970" width="7.25" style="170" customWidth="1"/>
    <col min="8971" max="8972" width="13.5" style="170" customWidth="1"/>
    <col min="8973" max="9220" width="9" style="170"/>
    <col min="9221" max="9221" width="53.875" style="170" customWidth="1"/>
    <col min="9222" max="9222" width="7.25" style="170" customWidth="1"/>
    <col min="9223" max="9224" width="13.5" style="170" customWidth="1"/>
    <col min="9225" max="9225" width="62.25" style="170" customWidth="1"/>
    <col min="9226" max="9226" width="7.25" style="170" customWidth="1"/>
    <col min="9227" max="9228" width="13.5" style="170" customWidth="1"/>
    <col min="9229" max="9476" width="9" style="170"/>
    <col min="9477" max="9477" width="53.875" style="170" customWidth="1"/>
    <col min="9478" max="9478" width="7.25" style="170" customWidth="1"/>
    <col min="9479" max="9480" width="13.5" style="170" customWidth="1"/>
    <col min="9481" max="9481" width="62.25" style="170" customWidth="1"/>
    <col min="9482" max="9482" width="7.25" style="170" customWidth="1"/>
    <col min="9483" max="9484" width="13.5" style="170" customWidth="1"/>
    <col min="9485" max="9732" width="9" style="170"/>
    <col min="9733" max="9733" width="53.875" style="170" customWidth="1"/>
    <col min="9734" max="9734" width="7.25" style="170" customWidth="1"/>
    <col min="9735" max="9736" width="13.5" style="170" customWidth="1"/>
    <col min="9737" max="9737" width="62.25" style="170" customWidth="1"/>
    <col min="9738" max="9738" width="7.25" style="170" customWidth="1"/>
    <col min="9739" max="9740" width="13.5" style="170" customWidth="1"/>
    <col min="9741" max="9988" width="9" style="170"/>
    <col min="9989" max="9989" width="53.875" style="170" customWidth="1"/>
    <col min="9990" max="9990" width="7.25" style="170" customWidth="1"/>
    <col min="9991" max="9992" width="13.5" style="170" customWidth="1"/>
    <col min="9993" max="9993" width="62.25" style="170" customWidth="1"/>
    <col min="9994" max="9994" width="7.25" style="170" customWidth="1"/>
    <col min="9995" max="9996" width="13.5" style="170" customWidth="1"/>
    <col min="9997" max="10244" width="9" style="170"/>
    <col min="10245" max="10245" width="53.875" style="170" customWidth="1"/>
    <col min="10246" max="10246" width="7.25" style="170" customWidth="1"/>
    <col min="10247" max="10248" width="13.5" style="170" customWidth="1"/>
    <col min="10249" max="10249" width="62.25" style="170" customWidth="1"/>
    <col min="10250" max="10250" width="7.25" style="170" customWidth="1"/>
    <col min="10251" max="10252" width="13.5" style="170" customWidth="1"/>
    <col min="10253" max="10500" width="9" style="170"/>
    <col min="10501" max="10501" width="53.875" style="170" customWidth="1"/>
    <col min="10502" max="10502" width="7.25" style="170" customWidth="1"/>
    <col min="10503" max="10504" width="13.5" style="170" customWidth="1"/>
    <col min="10505" max="10505" width="62.25" style="170" customWidth="1"/>
    <col min="10506" max="10506" width="7.25" style="170" customWidth="1"/>
    <col min="10507" max="10508" width="13.5" style="170" customWidth="1"/>
    <col min="10509" max="10756" width="9" style="170"/>
    <col min="10757" max="10757" width="53.875" style="170" customWidth="1"/>
    <col min="10758" max="10758" width="7.25" style="170" customWidth="1"/>
    <col min="10759" max="10760" width="13.5" style="170" customWidth="1"/>
    <col min="10761" max="10761" width="62.25" style="170" customWidth="1"/>
    <col min="10762" max="10762" width="7.25" style="170" customWidth="1"/>
    <col min="10763" max="10764" width="13.5" style="170" customWidth="1"/>
    <col min="10765" max="11012" width="9" style="170"/>
    <col min="11013" max="11013" width="53.875" style="170" customWidth="1"/>
    <col min="11014" max="11014" width="7.25" style="170" customWidth="1"/>
    <col min="11015" max="11016" width="13.5" style="170" customWidth="1"/>
    <col min="11017" max="11017" width="62.25" style="170" customWidth="1"/>
    <col min="11018" max="11018" width="7.25" style="170" customWidth="1"/>
    <col min="11019" max="11020" width="13.5" style="170" customWidth="1"/>
    <col min="11021" max="11268" width="9" style="170"/>
    <col min="11269" max="11269" width="53.875" style="170" customWidth="1"/>
    <col min="11270" max="11270" width="7.25" style="170" customWidth="1"/>
    <col min="11271" max="11272" width="13.5" style="170" customWidth="1"/>
    <col min="11273" max="11273" width="62.25" style="170" customWidth="1"/>
    <col min="11274" max="11274" width="7.25" style="170" customWidth="1"/>
    <col min="11275" max="11276" width="13.5" style="170" customWidth="1"/>
    <col min="11277" max="11524" width="9" style="170"/>
    <col min="11525" max="11525" width="53.875" style="170" customWidth="1"/>
    <col min="11526" max="11526" width="7.25" style="170" customWidth="1"/>
    <col min="11527" max="11528" width="13.5" style="170" customWidth="1"/>
    <col min="11529" max="11529" width="62.25" style="170" customWidth="1"/>
    <col min="11530" max="11530" width="7.25" style="170" customWidth="1"/>
    <col min="11531" max="11532" width="13.5" style="170" customWidth="1"/>
    <col min="11533" max="11780" width="9" style="170"/>
    <col min="11781" max="11781" width="53.875" style="170" customWidth="1"/>
    <col min="11782" max="11782" width="7.25" style="170" customWidth="1"/>
    <col min="11783" max="11784" width="13.5" style="170" customWidth="1"/>
    <col min="11785" max="11785" width="62.25" style="170" customWidth="1"/>
    <col min="11786" max="11786" width="7.25" style="170" customWidth="1"/>
    <col min="11787" max="11788" width="13.5" style="170" customWidth="1"/>
    <col min="11789" max="12036" width="9" style="170"/>
    <col min="12037" max="12037" width="53.875" style="170" customWidth="1"/>
    <col min="12038" max="12038" width="7.25" style="170" customWidth="1"/>
    <col min="12039" max="12040" width="13.5" style="170" customWidth="1"/>
    <col min="12041" max="12041" width="62.25" style="170" customWidth="1"/>
    <col min="12042" max="12042" width="7.25" style="170" customWidth="1"/>
    <col min="12043" max="12044" width="13.5" style="170" customWidth="1"/>
    <col min="12045" max="12292" width="9" style="170"/>
    <col min="12293" max="12293" width="53.875" style="170" customWidth="1"/>
    <col min="12294" max="12294" width="7.25" style="170" customWidth="1"/>
    <col min="12295" max="12296" width="13.5" style="170" customWidth="1"/>
    <col min="12297" max="12297" width="62.25" style="170" customWidth="1"/>
    <col min="12298" max="12298" width="7.25" style="170" customWidth="1"/>
    <col min="12299" max="12300" width="13.5" style="170" customWidth="1"/>
    <col min="12301" max="12548" width="9" style="170"/>
    <col min="12549" max="12549" width="53.875" style="170" customWidth="1"/>
    <col min="12550" max="12550" width="7.25" style="170" customWidth="1"/>
    <col min="12551" max="12552" width="13.5" style="170" customWidth="1"/>
    <col min="12553" max="12553" width="62.25" style="170" customWidth="1"/>
    <col min="12554" max="12554" width="7.25" style="170" customWidth="1"/>
    <col min="12555" max="12556" width="13.5" style="170" customWidth="1"/>
    <col min="12557" max="12804" width="9" style="170"/>
    <col min="12805" max="12805" width="53.875" style="170" customWidth="1"/>
    <col min="12806" max="12806" width="7.25" style="170" customWidth="1"/>
    <col min="12807" max="12808" width="13.5" style="170" customWidth="1"/>
    <col min="12809" max="12809" width="62.25" style="170" customWidth="1"/>
    <col min="12810" max="12810" width="7.25" style="170" customWidth="1"/>
    <col min="12811" max="12812" width="13.5" style="170" customWidth="1"/>
    <col min="12813" max="13060" width="9" style="170"/>
    <col min="13061" max="13061" width="53.875" style="170" customWidth="1"/>
    <col min="13062" max="13062" width="7.25" style="170" customWidth="1"/>
    <col min="13063" max="13064" width="13.5" style="170" customWidth="1"/>
    <col min="13065" max="13065" width="62.25" style="170" customWidth="1"/>
    <col min="13066" max="13066" width="7.25" style="170" customWidth="1"/>
    <col min="13067" max="13068" width="13.5" style="170" customWidth="1"/>
    <col min="13069" max="13316" width="9" style="170"/>
    <col min="13317" max="13317" width="53.875" style="170" customWidth="1"/>
    <col min="13318" max="13318" width="7.25" style="170" customWidth="1"/>
    <col min="13319" max="13320" width="13.5" style="170" customWidth="1"/>
    <col min="13321" max="13321" width="62.25" style="170" customWidth="1"/>
    <col min="13322" max="13322" width="7.25" style="170" customWidth="1"/>
    <col min="13323" max="13324" width="13.5" style="170" customWidth="1"/>
    <col min="13325" max="13572" width="9" style="170"/>
    <col min="13573" max="13573" width="53.875" style="170" customWidth="1"/>
    <col min="13574" max="13574" width="7.25" style="170" customWidth="1"/>
    <col min="13575" max="13576" width="13.5" style="170" customWidth="1"/>
    <col min="13577" max="13577" width="62.25" style="170" customWidth="1"/>
    <col min="13578" max="13578" width="7.25" style="170" customWidth="1"/>
    <col min="13579" max="13580" width="13.5" style="170" customWidth="1"/>
    <col min="13581" max="13828" width="9" style="170"/>
    <col min="13829" max="13829" width="53.875" style="170" customWidth="1"/>
    <col min="13830" max="13830" width="7.25" style="170" customWidth="1"/>
    <col min="13831" max="13832" width="13.5" style="170" customWidth="1"/>
    <col min="13833" max="13833" width="62.25" style="170" customWidth="1"/>
    <col min="13834" max="13834" width="7.25" style="170" customWidth="1"/>
    <col min="13835" max="13836" width="13.5" style="170" customWidth="1"/>
    <col min="13837" max="14084" width="9" style="170"/>
    <col min="14085" max="14085" width="53.875" style="170" customWidth="1"/>
    <col min="14086" max="14086" width="7.25" style="170" customWidth="1"/>
    <col min="14087" max="14088" width="13.5" style="170" customWidth="1"/>
    <col min="14089" max="14089" width="62.25" style="170" customWidth="1"/>
    <col min="14090" max="14090" width="7.25" style="170" customWidth="1"/>
    <col min="14091" max="14092" width="13.5" style="170" customWidth="1"/>
    <col min="14093" max="14340" width="9" style="170"/>
    <col min="14341" max="14341" width="53.875" style="170" customWidth="1"/>
    <col min="14342" max="14342" width="7.25" style="170" customWidth="1"/>
    <col min="14343" max="14344" width="13.5" style="170" customWidth="1"/>
    <col min="14345" max="14345" width="62.25" style="170" customWidth="1"/>
    <col min="14346" max="14346" width="7.25" style="170" customWidth="1"/>
    <col min="14347" max="14348" width="13.5" style="170" customWidth="1"/>
    <col min="14349" max="14596" width="9" style="170"/>
    <col min="14597" max="14597" width="53.875" style="170" customWidth="1"/>
    <col min="14598" max="14598" width="7.25" style="170" customWidth="1"/>
    <col min="14599" max="14600" width="13.5" style="170" customWidth="1"/>
    <col min="14601" max="14601" width="62.25" style="170" customWidth="1"/>
    <col min="14602" max="14602" width="7.25" style="170" customWidth="1"/>
    <col min="14603" max="14604" width="13.5" style="170" customWidth="1"/>
    <col min="14605" max="14852" width="9" style="170"/>
    <col min="14853" max="14853" width="53.875" style="170" customWidth="1"/>
    <col min="14854" max="14854" width="7.25" style="170" customWidth="1"/>
    <col min="14855" max="14856" width="13.5" style="170" customWidth="1"/>
    <col min="14857" max="14857" width="62.25" style="170" customWidth="1"/>
    <col min="14858" max="14858" width="7.25" style="170" customWidth="1"/>
    <col min="14859" max="14860" width="13.5" style="170" customWidth="1"/>
    <col min="14861" max="15108" width="9" style="170"/>
    <col min="15109" max="15109" width="53.875" style="170" customWidth="1"/>
    <col min="15110" max="15110" width="7.25" style="170" customWidth="1"/>
    <col min="15111" max="15112" width="13.5" style="170" customWidth="1"/>
    <col min="15113" max="15113" width="62.25" style="170" customWidth="1"/>
    <col min="15114" max="15114" width="7.25" style="170" customWidth="1"/>
    <col min="15115" max="15116" width="13.5" style="170" customWidth="1"/>
    <col min="15117" max="15364" width="9" style="170"/>
    <col min="15365" max="15365" width="53.875" style="170" customWidth="1"/>
    <col min="15366" max="15366" width="7.25" style="170" customWidth="1"/>
    <col min="15367" max="15368" width="13.5" style="170" customWidth="1"/>
    <col min="15369" max="15369" width="62.25" style="170" customWidth="1"/>
    <col min="15370" max="15370" width="7.25" style="170" customWidth="1"/>
    <col min="15371" max="15372" width="13.5" style="170" customWidth="1"/>
    <col min="15373" max="15620" width="9" style="170"/>
    <col min="15621" max="15621" width="53.875" style="170" customWidth="1"/>
    <col min="15622" max="15622" width="7.25" style="170" customWidth="1"/>
    <col min="15623" max="15624" width="13.5" style="170" customWidth="1"/>
    <col min="15625" max="15625" width="62.25" style="170" customWidth="1"/>
    <col min="15626" max="15626" width="7.25" style="170" customWidth="1"/>
    <col min="15627" max="15628" width="13.5" style="170" customWidth="1"/>
    <col min="15629" max="15876" width="9" style="170"/>
    <col min="15877" max="15877" width="53.875" style="170" customWidth="1"/>
    <col min="15878" max="15878" width="7.25" style="170" customWidth="1"/>
    <col min="15879" max="15880" width="13.5" style="170" customWidth="1"/>
    <col min="15881" max="15881" width="62.25" style="170" customWidth="1"/>
    <col min="15882" max="15882" width="7.25" style="170" customWidth="1"/>
    <col min="15883" max="15884" width="13.5" style="170" customWidth="1"/>
    <col min="15885" max="16132" width="9" style="170"/>
    <col min="16133" max="16133" width="53.875" style="170" customWidth="1"/>
    <col min="16134" max="16134" width="7.25" style="170" customWidth="1"/>
    <col min="16135" max="16136" width="13.5" style="170" customWidth="1"/>
    <col min="16137" max="16137" width="62.25" style="170" customWidth="1"/>
    <col min="16138" max="16138" width="7.25" style="170" customWidth="1"/>
    <col min="16139" max="16140" width="13.5" style="170" customWidth="1"/>
    <col min="16141" max="16384" width="9" style="170"/>
  </cols>
  <sheetData>
    <row r="1" spans="1:12" ht="22.5" x14ac:dyDescent="0.15">
      <c r="A1" s="415" t="s">
        <v>190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 x14ac:dyDescent="0.15">
      <c r="A2" s="173"/>
      <c r="C2" s="173"/>
      <c r="D2" s="173"/>
      <c r="E2" s="173"/>
      <c r="F2" s="173"/>
      <c r="G2" s="173"/>
      <c r="I2" s="418" t="s">
        <v>191</v>
      </c>
      <c r="J2" s="418"/>
      <c r="K2" s="418"/>
      <c r="L2" s="418"/>
    </row>
    <row r="3" spans="1:12" ht="18.75" customHeight="1" x14ac:dyDescent="0.15">
      <c r="A3" s="210" t="s">
        <v>51</v>
      </c>
      <c r="C3" s="326"/>
      <c r="D3" s="326"/>
      <c r="E3" s="326"/>
      <c r="F3" s="327" t="s">
        <v>192</v>
      </c>
      <c r="G3" s="303"/>
      <c r="I3" s="418" t="s">
        <v>53</v>
      </c>
      <c r="J3" s="418"/>
      <c r="K3" s="418"/>
      <c r="L3" s="418"/>
    </row>
    <row r="4" spans="1:12" s="173" customFormat="1" ht="21.95" customHeight="1" x14ac:dyDescent="0.15">
      <c r="A4" s="175" t="s">
        <v>54</v>
      </c>
      <c r="B4" s="176" t="s">
        <v>55</v>
      </c>
      <c r="C4" s="328" t="s">
        <v>56</v>
      </c>
      <c r="D4" s="328" t="s">
        <v>57</v>
      </c>
      <c r="E4" s="328" t="s">
        <v>58</v>
      </c>
      <c r="F4" s="328" t="s">
        <v>59</v>
      </c>
      <c r="G4" s="329" t="s">
        <v>54</v>
      </c>
      <c r="H4" s="329" t="s">
        <v>55</v>
      </c>
      <c r="I4" s="328" t="s">
        <v>56</v>
      </c>
      <c r="J4" s="328" t="s">
        <v>57</v>
      </c>
      <c r="K4" s="328" t="s">
        <v>58</v>
      </c>
      <c r="L4" s="349" t="s">
        <v>59</v>
      </c>
    </row>
    <row r="5" spans="1:12" s="173" customFormat="1" ht="21.95" customHeight="1" x14ac:dyDescent="0.15">
      <c r="A5" s="178" t="s">
        <v>60</v>
      </c>
      <c r="B5" s="179" t="s">
        <v>61</v>
      </c>
      <c r="C5" s="330">
        <v>1</v>
      </c>
      <c r="D5" s="330">
        <v>2</v>
      </c>
      <c r="E5" s="330">
        <v>3</v>
      </c>
      <c r="F5" s="330">
        <v>4</v>
      </c>
      <c r="G5" s="304" t="s">
        <v>60</v>
      </c>
      <c r="H5" s="305" t="s">
        <v>61</v>
      </c>
      <c r="I5" s="330">
        <v>1</v>
      </c>
      <c r="J5" s="330">
        <v>2</v>
      </c>
      <c r="K5" s="330">
        <v>3</v>
      </c>
      <c r="L5" s="350">
        <v>4</v>
      </c>
    </row>
    <row r="6" spans="1:12" ht="21.95" customHeight="1" x14ac:dyDescent="0.15">
      <c r="A6" s="331" t="s">
        <v>193</v>
      </c>
      <c r="B6" s="212">
        <v>1</v>
      </c>
      <c r="C6" s="332"/>
      <c r="D6" s="332"/>
      <c r="E6" s="332"/>
      <c r="F6" s="332"/>
      <c r="G6" s="333" t="s">
        <v>194</v>
      </c>
      <c r="H6" s="334">
        <v>39</v>
      </c>
      <c r="I6" s="305"/>
      <c r="J6" s="305"/>
      <c r="K6" s="351"/>
      <c r="L6" s="352"/>
    </row>
    <row r="7" spans="1:12" ht="21.95" customHeight="1" x14ac:dyDescent="0.15">
      <c r="A7" s="215" t="s">
        <v>195</v>
      </c>
      <c r="B7" s="212">
        <v>2</v>
      </c>
      <c r="C7" s="212"/>
      <c r="D7" s="212"/>
      <c r="E7" s="335"/>
      <c r="F7" s="336"/>
      <c r="G7" s="205" t="s">
        <v>196</v>
      </c>
      <c r="H7" s="212">
        <v>40</v>
      </c>
      <c r="I7" s="307"/>
      <c r="J7" s="307"/>
      <c r="K7" s="353"/>
      <c r="L7" s="336"/>
    </row>
    <row r="8" spans="1:12" ht="21.95" customHeight="1" x14ac:dyDescent="0.15">
      <c r="A8" s="337" t="s">
        <v>197</v>
      </c>
      <c r="B8" s="212">
        <v>3</v>
      </c>
      <c r="C8" s="338" t="s">
        <v>63</v>
      </c>
      <c r="D8" s="338" t="s">
        <v>63</v>
      </c>
      <c r="E8" s="338" t="s">
        <v>63</v>
      </c>
      <c r="F8" s="338" t="s">
        <v>63</v>
      </c>
      <c r="G8" s="205" t="s">
        <v>198</v>
      </c>
      <c r="H8" s="212">
        <v>41</v>
      </c>
      <c r="I8" s="307"/>
      <c r="J8" s="307"/>
      <c r="K8" s="353"/>
      <c r="L8" s="336"/>
    </row>
    <row r="9" spans="1:12" ht="21.95" customHeight="1" x14ac:dyDescent="0.15">
      <c r="A9" s="337" t="s">
        <v>199</v>
      </c>
      <c r="B9" s="212">
        <v>4</v>
      </c>
      <c r="C9" s="338" t="s">
        <v>63</v>
      </c>
      <c r="D9" s="338" t="s">
        <v>63</v>
      </c>
      <c r="E9" s="338" t="s">
        <v>63</v>
      </c>
      <c r="F9" s="338" t="s">
        <v>63</v>
      </c>
      <c r="G9" s="339" t="s">
        <v>200</v>
      </c>
      <c r="H9" s="179">
        <v>42</v>
      </c>
      <c r="I9" s="179"/>
      <c r="J9" s="179"/>
      <c r="K9" s="335"/>
      <c r="L9" s="336"/>
    </row>
    <row r="10" spans="1:12" ht="21.95" customHeight="1" x14ac:dyDescent="0.15">
      <c r="A10" s="337" t="s">
        <v>201</v>
      </c>
      <c r="B10" s="212">
        <v>5</v>
      </c>
      <c r="C10" s="338" t="s">
        <v>63</v>
      </c>
      <c r="D10" s="338" t="s">
        <v>63</v>
      </c>
      <c r="E10" s="338" t="s">
        <v>63</v>
      </c>
      <c r="F10" s="338" t="s">
        <v>63</v>
      </c>
      <c r="G10" s="205" t="s">
        <v>202</v>
      </c>
      <c r="H10" s="212">
        <v>43</v>
      </c>
      <c r="I10" s="354"/>
      <c r="J10" s="354"/>
      <c r="K10" s="354"/>
      <c r="L10" s="355"/>
    </row>
    <row r="11" spans="1:12" ht="21.95" customHeight="1" x14ac:dyDescent="0.15">
      <c r="A11" s="331" t="s">
        <v>203</v>
      </c>
      <c r="B11" s="212">
        <v>6</v>
      </c>
      <c r="C11" s="212"/>
      <c r="D11" s="212"/>
      <c r="E11" s="335"/>
      <c r="F11" s="335"/>
      <c r="G11" s="340" t="s">
        <v>204</v>
      </c>
      <c r="H11" s="212">
        <v>44</v>
      </c>
      <c r="I11" s="212"/>
      <c r="J11" s="212"/>
      <c r="K11" s="354"/>
      <c r="L11" s="355"/>
    </row>
    <row r="12" spans="1:12" ht="21.95" customHeight="1" x14ac:dyDescent="0.15">
      <c r="A12" s="215" t="s">
        <v>205</v>
      </c>
      <c r="B12" s="212">
        <v>7</v>
      </c>
      <c r="C12" s="212"/>
      <c r="D12" s="212"/>
      <c r="E12" s="335"/>
      <c r="F12" s="335"/>
      <c r="G12" s="205" t="s">
        <v>206</v>
      </c>
      <c r="H12" s="212">
        <v>45</v>
      </c>
      <c r="I12" s="354" t="s">
        <v>63</v>
      </c>
      <c r="J12" s="354" t="s">
        <v>63</v>
      </c>
      <c r="K12" s="354" t="s">
        <v>63</v>
      </c>
      <c r="L12" s="355" t="s">
        <v>63</v>
      </c>
    </row>
    <row r="13" spans="1:12" ht="21.95" customHeight="1" x14ac:dyDescent="0.15">
      <c r="A13" s="337" t="s">
        <v>207</v>
      </c>
      <c r="B13" s="212">
        <v>8</v>
      </c>
      <c r="C13" s="338" t="s">
        <v>63</v>
      </c>
      <c r="D13" s="338" t="s">
        <v>63</v>
      </c>
      <c r="E13" s="338" t="s">
        <v>63</v>
      </c>
      <c r="F13" s="338" t="s">
        <v>63</v>
      </c>
      <c r="G13" s="205" t="s">
        <v>208</v>
      </c>
      <c r="H13" s="212">
        <v>46</v>
      </c>
      <c r="I13" s="212"/>
      <c r="J13" s="212"/>
      <c r="K13" s="354"/>
      <c r="L13" s="355"/>
    </row>
    <row r="14" spans="1:12" ht="21.95" customHeight="1" x14ac:dyDescent="0.15">
      <c r="A14" s="337" t="s">
        <v>209</v>
      </c>
      <c r="B14" s="212">
        <v>9</v>
      </c>
      <c r="C14" s="338" t="s">
        <v>63</v>
      </c>
      <c r="D14" s="338" t="s">
        <v>63</v>
      </c>
      <c r="E14" s="338" t="s">
        <v>63</v>
      </c>
      <c r="F14" s="338" t="s">
        <v>63</v>
      </c>
      <c r="G14" s="205" t="s">
        <v>210</v>
      </c>
      <c r="H14" s="212">
        <v>47</v>
      </c>
      <c r="I14" s="212"/>
      <c r="J14" s="212"/>
      <c r="K14" s="354"/>
      <c r="L14" s="355"/>
    </row>
    <row r="15" spans="1:12" ht="21.95" customHeight="1" x14ac:dyDescent="0.15">
      <c r="A15" s="337" t="s">
        <v>211</v>
      </c>
      <c r="B15" s="212">
        <v>10</v>
      </c>
      <c r="C15" s="338" t="s">
        <v>63</v>
      </c>
      <c r="D15" s="338" t="s">
        <v>63</v>
      </c>
      <c r="E15" s="338" t="s">
        <v>63</v>
      </c>
      <c r="F15" s="338" t="s">
        <v>63</v>
      </c>
      <c r="G15" s="205" t="s">
        <v>212</v>
      </c>
      <c r="H15" s="212">
        <v>48</v>
      </c>
      <c r="I15" s="354" t="s">
        <v>63</v>
      </c>
      <c r="J15" s="354" t="s">
        <v>63</v>
      </c>
      <c r="K15" s="354" t="s">
        <v>63</v>
      </c>
      <c r="L15" s="355" t="s">
        <v>63</v>
      </c>
    </row>
    <row r="16" spans="1:12" ht="21.95" customHeight="1" x14ac:dyDescent="0.15">
      <c r="A16" s="337" t="s">
        <v>213</v>
      </c>
      <c r="B16" s="212">
        <v>11</v>
      </c>
      <c r="C16" s="338" t="s">
        <v>63</v>
      </c>
      <c r="D16" s="338" t="s">
        <v>63</v>
      </c>
      <c r="E16" s="338" t="s">
        <v>63</v>
      </c>
      <c r="F16" s="338" t="s">
        <v>63</v>
      </c>
      <c r="G16" s="205" t="s">
        <v>214</v>
      </c>
      <c r="H16" s="212">
        <v>49</v>
      </c>
      <c r="I16" s="212"/>
      <c r="J16" s="212"/>
      <c r="K16" s="354"/>
      <c r="L16" s="355"/>
    </row>
    <row r="17" spans="1:12" ht="21.95" customHeight="1" x14ac:dyDescent="0.15">
      <c r="A17" s="337" t="s">
        <v>215</v>
      </c>
      <c r="B17" s="212">
        <v>12</v>
      </c>
      <c r="C17" s="338" t="s">
        <v>63</v>
      </c>
      <c r="D17" s="338" t="s">
        <v>63</v>
      </c>
      <c r="E17" s="338" t="s">
        <v>63</v>
      </c>
      <c r="F17" s="338" t="s">
        <v>63</v>
      </c>
      <c r="G17" s="205" t="s">
        <v>216</v>
      </c>
      <c r="H17" s="212">
        <v>50</v>
      </c>
      <c r="I17" s="212"/>
      <c r="J17" s="212"/>
      <c r="K17" s="335"/>
      <c r="L17" s="336"/>
    </row>
    <row r="18" spans="1:12" ht="21.95" customHeight="1" x14ac:dyDescent="0.15">
      <c r="A18" s="337" t="s">
        <v>217</v>
      </c>
      <c r="B18" s="212">
        <v>13</v>
      </c>
      <c r="C18" s="338" t="s">
        <v>63</v>
      </c>
      <c r="D18" s="338" t="s">
        <v>63</v>
      </c>
      <c r="E18" s="338" t="s">
        <v>63</v>
      </c>
      <c r="F18" s="338" t="s">
        <v>63</v>
      </c>
      <c r="G18" s="340" t="s">
        <v>218</v>
      </c>
      <c r="H18" s="212">
        <v>51</v>
      </c>
      <c r="I18" s="212"/>
      <c r="J18" s="212"/>
      <c r="K18" s="335"/>
      <c r="L18" s="336"/>
    </row>
    <row r="19" spans="1:12" ht="21.95" customHeight="1" x14ac:dyDescent="0.15">
      <c r="A19" s="337" t="s">
        <v>219</v>
      </c>
      <c r="B19" s="212">
        <v>14</v>
      </c>
      <c r="C19" s="338" t="s">
        <v>63</v>
      </c>
      <c r="D19" s="338" t="s">
        <v>63</v>
      </c>
      <c r="E19" s="338" t="s">
        <v>63</v>
      </c>
      <c r="F19" s="338" t="s">
        <v>63</v>
      </c>
      <c r="G19" s="205" t="s">
        <v>220</v>
      </c>
      <c r="H19" s="212">
        <v>52</v>
      </c>
      <c r="I19" s="212"/>
      <c r="J19" s="212"/>
      <c r="K19" s="335"/>
      <c r="L19" s="336"/>
    </row>
    <row r="20" spans="1:12" ht="21.95" customHeight="1" x14ac:dyDescent="0.15">
      <c r="A20" s="215" t="s">
        <v>221</v>
      </c>
      <c r="B20" s="212">
        <v>15</v>
      </c>
      <c r="C20" s="212"/>
      <c r="D20" s="212"/>
      <c r="E20" s="335"/>
      <c r="F20" s="335"/>
      <c r="G20" s="341" t="s">
        <v>222</v>
      </c>
      <c r="H20" s="212">
        <v>53</v>
      </c>
      <c r="I20" s="212"/>
      <c r="J20" s="212"/>
      <c r="K20" s="335"/>
      <c r="L20" s="336"/>
    </row>
    <row r="21" spans="1:12" ht="21.95" customHeight="1" x14ac:dyDescent="0.15">
      <c r="A21" s="215" t="s">
        <v>223</v>
      </c>
      <c r="B21" s="212">
        <v>16</v>
      </c>
      <c r="C21" s="212"/>
      <c r="D21" s="212"/>
      <c r="E21" s="335"/>
      <c r="F21" s="335"/>
      <c r="G21" s="341" t="s">
        <v>224</v>
      </c>
      <c r="H21" s="212">
        <v>54</v>
      </c>
      <c r="I21" s="212"/>
      <c r="J21" s="212"/>
      <c r="K21" s="335"/>
      <c r="L21" s="336"/>
    </row>
    <row r="22" spans="1:12" ht="21.95" customHeight="1" x14ac:dyDescent="0.15">
      <c r="A22" s="215" t="s">
        <v>225</v>
      </c>
      <c r="B22" s="212">
        <v>17</v>
      </c>
      <c r="C22" s="212"/>
      <c r="D22" s="212"/>
      <c r="E22" s="335"/>
      <c r="F22" s="335"/>
      <c r="G22" s="341" t="s">
        <v>226</v>
      </c>
      <c r="H22" s="212">
        <v>55</v>
      </c>
      <c r="I22" s="212"/>
      <c r="J22" s="212"/>
      <c r="K22" s="335"/>
      <c r="L22" s="336"/>
    </row>
    <row r="23" spans="1:12" ht="21.95" customHeight="1" x14ac:dyDescent="0.15">
      <c r="A23" s="215" t="s">
        <v>227</v>
      </c>
      <c r="B23" s="212">
        <v>18</v>
      </c>
      <c r="C23" s="212"/>
      <c r="D23" s="212"/>
      <c r="E23" s="335"/>
      <c r="F23" s="335"/>
      <c r="G23" s="341" t="s">
        <v>228</v>
      </c>
      <c r="H23" s="212">
        <v>56</v>
      </c>
      <c r="I23" s="212"/>
      <c r="J23" s="212"/>
      <c r="K23" s="335"/>
      <c r="L23" s="336"/>
    </row>
    <row r="24" spans="1:12" ht="21.95" customHeight="1" x14ac:dyDescent="0.15">
      <c r="A24" s="215" t="s">
        <v>229</v>
      </c>
      <c r="B24" s="212">
        <v>19</v>
      </c>
      <c r="C24" s="212"/>
      <c r="D24" s="212"/>
      <c r="E24" s="335"/>
      <c r="F24" s="335"/>
      <c r="G24" s="341" t="s">
        <v>230</v>
      </c>
      <c r="H24" s="212">
        <v>57</v>
      </c>
      <c r="I24" s="212"/>
      <c r="J24" s="212"/>
      <c r="K24" s="335"/>
      <c r="L24" s="336"/>
    </row>
    <row r="25" spans="1:12" ht="21.95" customHeight="1" x14ac:dyDescent="0.15">
      <c r="A25" s="215" t="s">
        <v>231</v>
      </c>
      <c r="B25" s="212">
        <v>20</v>
      </c>
      <c r="C25" s="212"/>
      <c r="D25" s="212"/>
      <c r="E25" s="335"/>
      <c r="F25" s="335"/>
      <c r="G25" s="341" t="s">
        <v>232</v>
      </c>
      <c r="H25" s="212">
        <v>58</v>
      </c>
      <c r="I25" s="212"/>
      <c r="J25" s="212"/>
      <c r="K25" s="335"/>
      <c r="L25" s="336"/>
    </row>
    <row r="26" spans="1:12" ht="21.95" customHeight="1" x14ac:dyDescent="0.15">
      <c r="A26" s="215" t="s">
        <v>233</v>
      </c>
      <c r="B26" s="212">
        <v>21</v>
      </c>
      <c r="C26" s="212"/>
      <c r="D26" s="212"/>
      <c r="E26" s="335"/>
      <c r="F26" s="335"/>
      <c r="G26" s="205" t="s">
        <v>234</v>
      </c>
      <c r="H26" s="212">
        <v>59</v>
      </c>
      <c r="I26" s="212"/>
      <c r="J26" s="212"/>
      <c r="K26" s="335"/>
      <c r="L26" s="336"/>
    </row>
    <row r="27" spans="1:12" ht="21.95" customHeight="1" x14ac:dyDescent="0.15">
      <c r="A27" s="215" t="s">
        <v>235</v>
      </c>
      <c r="B27" s="212">
        <v>22</v>
      </c>
      <c r="C27" s="212"/>
      <c r="D27" s="212"/>
      <c r="E27" s="335"/>
      <c r="F27" s="335"/>
      <c r="G27" s="205" t="s">
        <v>236</v>
      </c>
      <c r="H27" s="212">
        <v>60</v>
      </c>
      <c r="I27" s="212"/>
      <c r="J27" s="212"/>
      <c r="K27" s="335"/>
      <c r="L27" s="223"/>
    </row>
    <row r="28" spans="1:12" ht="21.95" customHeight="1" x14ac:dyDescent="0.15">
      <c r="A28" s="215" t="s">
        <v>237</v>
      </c>
      <c r="B28" s="212">
        <v>23</v>
      </c>
      <c r="C28" s="212"/>
      <c r="D28" s="212"/>
      <c r="E28" s="335"/>
      <c r="F28" s="335"/>
      <c r="G28" s="341" t="s">
        <v>238</v>
      </c>
      <c r="H28" s="212">
        <v>61</v>
      </c>
      <c r="I28" s="212"/>
      <c r="J28" s="212"/>
      <c r="K28" s="335"/>
      <c r="L28" s="223"/>
    </row>
    <row r="29" spans="1:12" ht="21.95" customHeight="1" x14ac:dyDescent="0.15">
      <c r="A29" s="215" t="s">
        <v>239</v>
      </c>
      <c r="B29" s="212">
        <v>24</v>
      </c>
      <c r="C29" s="212"/>
      <c r="D29" s="212"/>
      <c r="E29" s="335"/>
      <c r="F29" s="335"/>
      <c r="G29" s="341" t="s">
        <v>240</v>
      </c>
      <c r="H29" s="212">
        <v>62</v>
      </c>
      <c r="I29" s="212"/>
      <c r="J29" s="212"/>
      <c r="K29" s="335"/>
      <c r="L29" s="336"/>
    </row>
    <row r="30" spans="1:12" ht="21.95" customHeight="1" x14ac:dyDescent="0.15">
      <c r="A30" s="215" t="s">
        <v>241</v>
      </c>
      <c r="B30" s="212">
        <v>25</v>
      </c>
      <c r="C30" s="212"/>
      <c r="D30" s="212"/>
      <c r="E30" s="335"/>
      <c r="F30" s="335"/>
      <c r="G30" s="341" t="s">
        <v>242</v>
      </c>
      <c r="H30" s="212">
        <v>63</v>
      </c>
      <c r="I30" s="212"/>
      <c r="J30" s="212"/>
      <c r="K30" s="335"/>
      <c r="L30" s="336"/>
    </row>
    <row r="31" spans="1:12" ht="21.95" customHeight="1" x14ac:dyDescent="0.15">
      <c r="A31" s="312" t="s">
        <v>243</v>
      </c>
      <c r="B31" s="212">
        <v>26</v>
      </c>
      <c r="C31" s="212"/>
      <c r="D31" s="212"/>
      <c r="E31" s="335"/>
      <c r="F31" s="335"/>
      <c r="G31" s="341" t="s">
        <v>244</v>
      </c>
      <c r="H31" s="212">
        <v>64</v>
      </c>
      <c r="I31" s="212"/>
      <c r="J31" s="212"/>
      <c r="K31" s="335"/>
      <c r="L31" s="336"/>
    </row>
    <row r="32" spans="1:12" ht="21.95" customHeight="1" x14ac:dyDescent="0.15">
      <c r="A32" s="215" t="s">
        <v>245</v>
      </c>
      <c r="B32" s="212">
        <v>27</v>
      </c>
      <c r="C32" s="212"/>
      <c r="D32" s="212"/>
      <c r="E32" s="335"/>
      <c r="F32" s="335"/>
      <c r="G32" s="341" t="s">
        <v>246</v>
      </c>
      <c r="H32" s="212">
        <v>65</v>
      </c>
      <c r="I32" s="212"/>
      <c r="J32" s="212"/>
      <c r="K32" s="335"/>
      <c r="L32" s="223"/>
    </row>
    <row r="33" spans="1:12" ht="21.95" customHeight="1" x14ac:dyDescent="0.15">
      <c r="A33" s="215" t="s">
        <v>247</v>
      </c>
      <c r="B33" s="212">
        <v>28</v>
      </c>
      <c r="C33" s="212"/>
      <c r="D33" s="212"/>
      <c r="E33" s="335"/>
      <c r="F33" s="335"/>
      <c r="G33" s="205" t="s">
        <v>248</v>
      </c>
      <c r="H33" s="212">
        <v>66</v>
      </c>
      <c r="I33" s="212"/>
      <c r="J33" s="212"/>
      <c r="K33" s="335"/>
      <c r="L33" s="336"/>
    </row>
    <row r="34" spans="1:12" ht="21.95" customHeight="1" x14ac:dyDescent="0.15">
      <c r="A34" s="215" t="s">
        <v>249</v>
      </c>
      <c r="B34" s="212">
        <v>29</v>
      </c>
      <c r="C34" s="212"/>
      <c r="D34" s="212"/>
      <c r="E34" s="335"/>
      <c r="F34" s="335"/>
      <c r="G34" s="205" t="s">
        <v>250</v>
      </c>
      <c r="H34" s="212">
        <v>67</v>
      </c>
      <c r="I34" s="212"/>
      <c r="J34" s="212"/>
      <c r="K34" s="335"/>
      <c r="L34" s="223"/>
    </row>
    <row r="35" spans="1:12" ht="21.95" customHeight="1" x14ac:dyDescent="0.15">
      <c r="A35" s="215" t="s">
        <v>251</v>
      </c>
      <c r="B35" s="212">
        <v>30</v>
      </c>
      <c r="C35" s="212"/>
      <c r="D35" s="212"/>
      <c r="E35" s="335"/>
      <c r="F35" s="212"/>
      <c r="G35" s="205" t="s">
        <v>252</v>
      </c>
      <c r="H35" s="212">
        <v>68</v>
      </c>
      <c r="I35" s="212"/>
      <c r="J35" s="212"/>
      <c r="K35" s="335"/>
      <c r="L35" s="336"/>
    </row>
    <row r="36" spans="1:12" ht="21.95" customHeight="1" x14ac:dyDescent="0.15">
      <c r="A36" s="312" t="s">
        <v>253</v>
      </c>
      <c r="B36" s="212">
        <v>31</v>
      </c>
      <c r="C36" s="212"/>
      <c r="D36" s="212"/>
      <c r="E36" s="335"/>
      <c r="F36" s="335"/>
      <c r="G36" s="205" t="s">
        <v>254</v>
      </c>
      <c r="H36" s="212">
        <v>69</v>
      </c>
      <c r="I36" s="212"/>
      <c r="J36" s="212"/>
      <c r="K36" s="335"/>
      <c r="L36" s="223"/>
    </row>
    <row r="37" spans="1:12" ht="21.95" customHeight="1" x14ac:dyDescent="0.15">
      <c r="A37" s="337" t="s">
        <v>255</v>
      </c>
      <c r="B37" s="212">
        <v>32</v>
      </c>
      <c r="C37" s="338" t="s">
        <v>63</v>
      </c>
      <c r="D37" s="338" t="s">
        <v>63</v>
      </c>
      <c r="E37" s="338" t="s">
        <v>63</v>
      </c>
      <c r="F37" s="338" t="s">
        <v>63</v>
      </c>
      <c r="G37" s="340" t="s">
        <v>256</v>
      </c>
      <c r="H37" s="212">
        <v>70</v>
      </c>
      <c r="I37" s="212"/>
      <c r="J37" s="212"/>
      <c r="K37" s="335"/>
      <c r="L37" s="336"/>
    </row>
    <row r="38" spans="1:12" ht="21.95" customHeight="1" x14ac:dyDescent="0.15">
      <c r="A38" s="215" t="s">
        <v>257</v>
      </c>
      <c r="B38" s="212">
        <v>33</v>
      </c>
      <c r="C38" s="212"/>
      <c r="D38" s="212"/>
      <c r="E38" s="335"/>
      <c r="F38" s="335"/>
      <c r="G38" s="205" t="s">
        <v>258</v>
      </c>
      <c r="H38" s="212">
        <v>71</v>
      </c>
      <c r="I38" s="212"/>
      <c r="J38" s="212"/>
      <c r="K38" s="335"/>
      <c r="L38" s="336"/>
    </row>
    <row r="39" spans="1:12" ht="21.95" customHeight="1" x14ac:dyDescent="0.15">
      <c r="A39" s="215" t="s">
        <v>259</v>
      </c>
      <c r="B39" s="212">
        <v>34</v>
      </c>
      <c r="C39" s="212"/>
      <c r="D39" s="212"/>
      <c r="E39" s="335"/>
      <c r="F39" s="335"/>
      <c r="G39" s="205" t="s">
        <v>260</v>
      </c>
      <c r="H39" s="212">
        <v>72</v>
      </c>
      <c r="I39" s="212"/>
      <c r="J39" s="212"/>
      <c r="K39" s="335"/>
      <c r="L39" s="336"/>
    </row>
    <row r="40" spans="1:12" ht="21.95" customHeight="1" x14ac:dyDescent="0.15">
      <c r="A40" s="312" t="s">
        <v>261</v>
      </c>
      <c r="B40" s="212">
        <v>35</v>
      </c>
      <c r="C40" s="212"/>
      <c r="D40" s="212"/>
      <c r="E40" s="335"/>
      <c r="F40" s="335"/>
      <c r="G40" s="342" t="s">
        <v>262</v>
      </c>
      <c r="H40" s="212">
        <v>73</v>
      </c>
      <c r="I40" s="212"/>
      <c r="J40" s="212"/>
      <c r="K40" s="335"/>
      <c r="L40" s="336"/>
    </row>
    <row r="41" spans="1:12" ht="21.95" customHeight="1" x14ac:dyDescent="0.15">
      <c r="A41" s="312" t="s">
        <v>263</v>
      </c>
      <c r="B41" s="212">
        <v>36</v>
      </c>
      <c r="C41" s="212"/>
      <c r="D41" s="212"/>
      <c r="E41" s="335"/>
      <c r="F41" s="336"/>
      <c r="G41" s="343" t="s">
        <v>264</v>
      </c>
      <c r="H41" s="334">
        <v>74</v>
      </c>
      <c r="I41" s="334"/>
      <c r="J41" s="334"/>
      <c r="K41" s="335"/>
      <c r="L41" s="336"/>
    </row>
    <row r="42" spans="1:12" ht="21.95" customHeight="1" x14ac:dyDescent="0.15">
      <c r="A42" s="215" t="s">
        <v>265</v>
      </c>
      <c r="B42" s="212">
        <v>37</v>
      </c>
      <c r="C42" s="212"/>
      <c r="D42" s="212"/>
      <c r="E42" s="335"/>
      <c r="F42" s="336"/>
      <c r="G42" s="344" t="s">
        <v>266</v>
      </c>
      <c r="H42" s="212">
        <v>75</v>
      </c>
      <c r="I42" s="307"/>
      <c r="J42" s="307"/>
      <c r="K42" s="356" t="s">
        <v>63</v>
      </c>
      <c r="L42" s="355" t="s">
        <v>63</v>
      </c>
    </row>
    <row r="43" spans="1:12" ht="21.95" customHeight="1" x14ac:dyDescent="0.15">
      <c r="A43" s="314" t="s">
        <v>267</v>
      </c>
      <c r="B43" s="345">
        <v>38</v>
      </c>
      <c r="C43" s="346"/>
      <c r="D43" s="346"/>
      <c r="E43" s="346"/>
      <c r="F43" s="346"/>
      <c r="G43" s="347"/>
      <c r="H43" s="348"/>
      <c r="I43" s="346"/>
      <c r="J43" s="357"/>
      <c r="K43" s="357"/>
      <c r="L43" s="357"/>
    </row>
    <row r="44" spans="1:12" ht="21.95" customHeight="1" x14ac:dyDescent="0.15">
      <c r="A44" s="170" t="s">
        <v>268</v>
      </c>
    </row>
  </sheetData>
  <mergeCells count="3">
    <mergeCell ref="A1:L1"/>
    <mergeCell ref="I2:L2"/>
    <mergeCell ref="I3:L3"/>
  </mergeCells>
  <phoneticPr fontId="52" type="noConversion"/>
  <printOptions horizontalCentered="1"/>
  <pageMargins left="0.235416666666667" right="0.235416666666667" top="0.55000000000000004" bottom="0.74791666666666701" header="0.31388888888888899" footer="0.31388888888888899"/>
  <pageSetup paperSize="9" scale="5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Zeros="0" view="pageBreakPreview" zoomScale="66" zoomScaleNormal="85" zoomScaleSheetLayoutView="66" workbookViewId="0">
      <pane xSplit="1" ySplit="8" topLeftCell="B12" activePane="bottomRight" state="frozen"/>
      <selection pane="topRight"/>
      <selection pane="bottomLeft"/>
      <selection pane="bottomRight" activeCell="T29" sqref="T29"/>
    </sheetView>
  </sheetViews>
  <sheetFormatPr defaultColWidth="9" defaultRowHeight="13.5" x14ac:dyDescent="0.15"/>
  <cols>
    <col min="1" max="1" width="48.25" style="170" customWidth="1"/>
    <col min="2" max="2" width="5.25" style="173" customWidth="1"/>
    <col min="3" max="3" width="11.625" style="170" customWidth="1"/>
    <col min="4" max="6" width="8.625" style="170" customWidth="1"/>
    <col min="7" max="7" width="11.625" style="170" customWidth="1"/>
    <col min="8" max="8" width="14.375" style="170" customWidth="1"/>
    <col min="9" max="9" width="14.625" style="170" customWidth="1"/>
    <col min="10" max="11" width="11.625" style="170" customWidth="1"/>
    <col min="12" max="12" width="18.375" style="170" customWidth="1"/>
    <col min="13" max="13" width="12.125" style="170" customWidth="1"/>
    <col min="14" max="14" width="9.875" style="170" customWidth="1"/>
    <col min="15" max="15" width="14.625" style="170" customWidth="1"/>
    <col min="16" max="16" width="16.625" style="170" customWidth="1"/>
    <col min="17" max="16384" width="9" style="170"/>
  </cols>
  <sheetData>
    <row r="1" spans="1:16" ht="22.5" x14ac:dyDescent="0.15">
      <c r="A1" s="422" t="s">
        <v>269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</row>
    <row r="2" spans="1:16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P2" s="170" t="s">
        <v>270</v>
      </c>
    </row>
    <row r="3" spans="1:16" ht="18.75" customHeight="1" x14ac:dyDescent="0.15">
      <c r="A3" s="172" t="s">
        <v>51</v>
      </c>
      <c r="G3" s="303"/>
      <c r="H3" s="211" t="s">
        <v>192</v>
      </c>
      <c r="I3" s="211"/>
      <c r="J3" s="174"/>
      <c r="K3" s="174"/>
      <c r="L3" s="174"/>
      <c r="M3" s="174"/>
      <c r="O3" s="174"/>
      <c r="P3" s="174" t="s">
        <v>53</v>
      </c>
    </row>
    <row r="4" spans="1:16" s="173" customFormat="1" ht="19.5" customHeight="1" x14ac:dyDescent="0.15">
      <c r="A4" s="429" t="s">
        <v>271</v>
      </c>
      <c r="B4" s="432" t="s">
        <v>55</v>
      </c>
      <c r="C4" s="423" t="s">
        <v>272</v>
      </c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4"/>
    </row>
    <row r="5" spans="1:16" ht="18" customHeight="1" x14ac:dyDescent="0.15">
      <c r="A5" s="430"/>
      <c r="B5" s="433"/>
      <c r="C5" s="425" t="s">
        <v>273</v>
      </c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35" t="s">
        <v>274</v>
      </c>
      <c r="P5" s="419" t="s">
        <v>275</v>
      </c>
    </row>
    <row r="6" spans="1:16" s="302" customFormat="1" ht="51" customHeight="1" x14ac:dyDescent="0.15">
      <c r="A6" s="430"/>
      <c r="B6" s="433"/>
      <c r="C6" s="435" t="s">
        <v>276</v>
      </c>
      <c r="D6" s="426" t="s">
        <v>277</v>
      </c>
      <c r="E6" s="427"/>
      <c r="F6" s="428"/>
      <c r="G6" s="435" t="s">
        <v>278</v>
      </c>
      <c r="H6" s="435" t="s">
        <v>279</v>
      </c>
      <c r="I6" s="435" t="s">
        <v>280</v>
      </c>
      <c r="J6" s="435" t="s">
        <v>281</v>
      </c>
      <c r="K6" s="435" t="s">
        <v>282</v>
      </c>
      <c r="L6" s="435" t="s">
        <v>283</v>
      </c>
      <c r="M6" s="435" t="s">
        <v>284</v>
      </c>
      <c r="N6" s="435" t="s">
        <v>285</v>
      </c>
      <c r="O6" s="437"/>
      <c r="P6" s="420"/>
    </row>
    <row r="7" spans="1:16" s="302" customFormat="1" ht="51" customHeight="1" x14ac:dyDescent="0.15">
      <c r="A7" s="431"/>
      <c r="B7" s="434"/>
      <c r="C7" s="436"/>
      <c r="D7" s="306" t="s">
        <v>286</v>
      </c>
      <c r="E7" s="306" t="s">
        <v>287</v>
      </c>
      <c r="F7" s="306" t="s">
        <v>288</v>
      </c>
      <c r="G7" s="436"/>
      <c r="H7" s="436"/>
      <c r="I7" s="436"/>
      <c r="J7" s="436"/>
      <c r="K7" s="436"/>
      <c r="L7" s="436"/>
      <c r="M7" s="436"/>
      <c r="N7" s="436"/>
      <c r="O7" s="436"/>
      <c r="P7" s="421"/>
    </row>
    <row r="8" spans="1:16" s="173" customFormat="1" ht="18" customHeight="1" x14ac:dyDescent="0.15">
      <c r="A8" s="307" t="s">
        <v>289</v>
      </c>
      <c r="B8" s="212" t="s">
        <v>63</v>
      </c>
      <c r="C8" s="212">
        <v>1</v>
      </c>
      <c r="D8" s="212">
        <v>2</v>
      </c>
      <c r="E8" s="212">
        <v>3</v>
      </c>
      <c r="F8" s="212">
        <v>4</v>
      </c>
      <c r="G8" s="212">
        <v>5</v>
      </c>
      <c r="H8" s="212">
        <v>6</v>
      </c>
      <c r="I8" s="212">
        <v>7</v>
      </c>
      <c r="J8" s="212">
        <v>8</v>
      </c>
      <c r="K8" s="212">
        <v>9</v>
      </c>
      <c r="L8" s="212">
        <v>10</v>
      </c>
      <c r="M8" s="212">
        <v>11</v>
      </c>
      <c r="N8" s="212">
        <v>12</v>
      </c>
      <c r="O8" s="212">
        <v>13</v>
      </c>
      <c r="P8" s="223">
        <v>14</v>
      </c>
    </row>
    <row r="9" spans="1:16" ht="18" customHeight="1" x14ac:dyDescent="0.15">
      <c r="A9" s="215" t="s">
        <v>290</v>
      </c>
      <c r="B9" s="212">
        <v>1</v>
      </c>
      <c r="C9" s="308"/>
      <c r="D9" s="308"/>
      <c r="E9" s="308"/>
      <c r="F9" s="308"/>
      <c r="G9" s="308"/>
      <c r="H9" s="308"/>
      <c r="I9" s="308"/>
      <c r="J9" s="308"/>
      <c r="K9" s="308"/>
      <c r="L9" s="309" t="s">
        <v>63</v>
      </c>
      <c r="M9" s="308"/>
      <c r="N9" s="310"/>
      <c r="O9" s="308"/>
      <c r="P9" s="318"/>
    </row>
    <row r="10" spans="1:16" ht="18" customHeight="1" x14ac:dyDescent="0.15">
      <c r="A10" s="215" t="s">
        <v>291</v>
      </c>
      <c r="B10" s="212">
        <v>2</v>
      </c>
      <c r="C10" s="309" t="s">
        <v>63</v>
      </c>
      <c r="D10" s="309" t="s">
        <v>63</v>
      </c>
      <c r="E10" s="309" t="s">
        <v>63</v>
      </c>
      <c r="F10" s="309" t="s">
        <v>63</v>
      </c>
      <c r="G10" s="309" t="s">
        <v>63</v>
      </c>
      <c r="H10" s="309" t="s">
        <v>63</v>
      </c>
      <c r="I10" s="309" t="s">
        <v>63</v>
      </c>
      <c r="J10" s="309" t="s">
        <v>63</v>
      </c>
      <c r="K10" s="309" t="s">
        <v>63</v>
      </c>
      <c r="L10" s="309" t="s">
        <v>63</v>
      </c>
      <c r="M10" s="309" t="s">
        <v>63</v>
      </c>
      <c r="N10" s="309" t="s">
        <v>63</v>
      </c>
      <c r="O10" s="309" t="s">
        <v>63</v>
      </c>
      <c r="P10" s="319" t="s">
        <v>63</v>
      </c>
    </row>
    <row r="11" spans="1:16" ht="18" customHeight="1" x14ac:dyDescent="0.15">
      <c r="A11" s="215" t="s">
        <v>292</v>
      </c>
      <c r="B11" s="212">
        <v>3</v>
      </c>
      <c r="C11" s="309" t="s">
        <v>63</v>
      </c>
      <c r="D11" s="309" t="s">
        <v>63</v>
      </c>
      <c r="E11" s="309" t="s">
        <v>63</v>
      </c>
      <c r="F11" s="309" t="s">
        <v>63</v>
      </c>
      <c r="G11" s="309" t="s">
        <v>63</v>
      </c>
      <c r="H11" s="309" t="s">
        <v>63</v>
      </c>
      <c r="I11" s="309" t="s">
        <v>63</v>
      </c>
      <c r="J11" s="309" t="s">
        <v>63</v>
      </c>
      <c r="K11" s="309" t="s">
        <v>63</v>
      </c>
      <c r="L11" s="309" t="s">
        <v>63</v>
      </c>
      <c r="M11" s="309" t="s">
        <v>63</v>
      </c>
      <c r="N11" s="309" t="s">
        <v>63</v>
      </c>
      <c r="O11" s="309" t="s">
        <v>63</v>
      </c>
      <c r="P11" s="319" t="s">
        <v>63</v>
      </c>
    </row>
    <row r="12" spans="1:16" ht="18" customHeight="1" x14ac:dyDescent="0.15">
      <c r="A12" s="215" t="s">
        <v>293</v>
      </c>
      <c r="B12" s="212">
        <v>4</v>
      </c>
      <c r="C12" s="308"/>
      <c r="D12" s="308"/>
      <c r="E12" s="308"/>
      <c r="F12" s="308"/>
      <c r="G12" s="308"/>
      <c r="H12" s="308"/>
      <c r="I12" s="308"/>
      <c r="J12" s="308"/>
      <c r="K12" s="308"/>
      <c r="L12" s="309" t="s">
        <v>63</v>
      </c>
      <c r="M12" s="308"/>
      <c r="N12" s="310"/>
      <c r="O12" s="308"/>
      <c r="P12" s="318"/>
    </row>
    <row r="13" spans="1:16" ht="18" customHeight="1" x14ac:dyDescent="0.15">
      <c r="A13" s="215" t="s">
        <v>294</v>
      </c>
      <c r="B13" s="212">
        <v>5</v>
      </c>
      <c r="C13" s="310">
        <f t="shared" ref="C13:K13" si="0">C9+C12</f>
        <v>0</v>
      </c>
      <c r="D13" s="310">
        <f t="shared" si="0"/>
        <v>0</v>
      </c>
      <c r="E13" s="310">
        <f t="shared" si="0"/>
        <v>0</v>
      </c>
      <c r="F13" s="310">
        <f t="shared" si="0"/>
        <v>0</v>
      </c>
      <c r="G13" s="310">
        <f t="shared" si="0"/>
        <v>0</v>
      </c>
      <c r="H13" s="310">
        <f t="shared" si="0"/>
        <v>0</v>
      </c>
      <c r="I13" s="310">
        <f t="shared" si="0"/>
        <v>0</v>
      </c>
      <c r="J13" s="310">
        <f t="shared" si="0"/>
        <v>0</v>
      </c>
      <c r="K13" s="310">
        <f t="shared" si="0"/>
        <v>0</v>
      </c>
      <c r="L13" s="309" t="s">
        <v>63</v>
      </c>
      <c r="M13" s="310">
        <f>M9+M12</f>
        <v>0</v>
      </c>
      <c r="N13" s="310"/>
      <c r="O13" s="308"/>
      <c r="P13" s="318"/>
    </row>
    <row r="14" spans="1:16" ht="18" customHeight="1" x14ac:dyDescent="0.15">
      <c r="A14" s="215" t="s">
        <v>295</v>
      </c>
      <c r="B14" s="212">
        <v>6</v>
      </c>
      <c r="C14" s="310">
        <f t="shared" ref="C14:H14" si="1">C16+C21+C24+C34</f>
        <v>0</v>
      </c>
      <c r="D14" s="310">
        <f t="shared" si="1"/>
        <v>0</v>
      </c>
      <c r="E14" s="310">
        <f t="shared" si="1"/>
        <v>0</v>
      </c>
      <c r="F14" s="310">
        <f t="shared" si="1"/>
        <v>0</v>
      </c>
      <c r="G14" s="310">
        <f t="shared" si="1"/>
        <v>0</v>
      </c>
      <c r="H14" s="310">
        <f t="shared" si="1"/>
        <v>0</v>
      </c>
      <c r="I14" s="310"/>
      <c r="J14" s="310">
        <f>J16+J21+J24+J34</f>
        <v>0</v>
      </c>
      <c r="K14" s="310">
        <f>K16+K21+K24+K34</f>
        <v>0</v>
      </c>
      <c r="L14" s="309" t="s">
        <v>63</v>
      </c>
      <c r="M14" s="310">
        <f>SUM(M15:M16,M21,M24,M34)</f>
        <v>0</v>
      </c>
      <c r="N14" s="310"/>
      <c r="O14" s="308"/>
      <c r="P14" s="318"/>
    </row>
    <row r="15" spans="1:16" ht="18" customHeight="1" x14ac:dyDescent="0.15">
      <c r="A15" s="215" t="s">
        <v>296</v>
      </c>
      <c r="B15" s="212">
        <v>7</v>
      </c>
      <c r="C15" s="309" t="s">
        <v>63</v>
      </c>
      <c r="D15" s="309" t="s">
        <v>63</v>
      </c>
      <c r="E15" s="309" t="s">
        <v>63</v>
      </c>
      <c r="F15" s="309" t="s">
        <v>63</v>
      </c>
      <c r="G15" s="309" t="s">
        <v>63</v>
      </c>
      <c r="H15" s="309" t="s">
        <v>63</v>
      </c>
      <c r="I15" s="308"/>
      <c r="J15" s="309" t="s">
        <v>63</v>
      </c>
      <c r="K15" s="309" t="s">
        <v>63</v>
      </c>
      <c r="L15" s="309" t="s">
        <v>63</v>
      </c>
      <c r="M15" s="320"/>
      <c r="N15" s="310">
        <f>I15+M15</f>
        <v>0</v>
      </c>
      <c r="O15" s="308"/>
      <c r="P15" s="318">
        <f t="shared" ref="P15:P19" si="2">N15+O15</f>
        <v>0</v>
      </c>
    </row>
    <row r="16" spans="1:16" ht="18" customHeight="1" x14ac:dyDescent="0.15">
      <c r="A16" s="215" t="s">
        <v>297</v>
      </c>
      <c r="B16" s="212">
        <v>8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9" t="s">
        <v>63</v>
      </c>
      <c r="M16" s="308"/>
      <c r="N16" s="310"/>
      <c r="O16" s="308"/>
      <c r="P16" s="318"/>
    </row>
    <row r="17" spans="1:16" ht="18" customHeight="1" x14ac:dyDescent="0.15">
      <c r="A17" s="215" t="s">
        <v>298</v>
      </c>
      <c r="B17" s="212">
        <v>9</v>
      </c>
      <c r="C17" s="308"/>
      <c r="D17" s="308"/>
      <c r="E17" s="308"/>
      <c r="F17" s="308"/>
      <c r="G17" s="308"/>
      <c r="H17" s="309" t="s">
        <v>63</v>
      </c>
      <c r="I17" s="309" t="s">
        <v>63</v>
      </c>
      <c r="J17" s="309" t="s">
        <v>63</v>
      </c>
      <c r="K17" s="309" t="s">
        <v>63</v>
      </c>
      <c r="L17" s="309" t="s">
        <v>63</v>
      </c>
      <c r="M17" s="309" t="s">
        <v>63</v>
      </c>
      <c r="N17" s="310">
        <f t="shared" ref="N17:N19" si="3">C17+D17+E17+F17+G17</f>
        <v>0</v>
      </c>
      <c r="O17" s="308"/>
      <c r="P17" s="318">
        <f t="shared" si="2"/>
        <v>0</v>
      </c>
    </row>
    <row r="18" spans="1:16" ht="18" customHeight="1" x14ac:dyDescent="0.15">
      <c r="A18" s="215" t="s">
        <v>299</v>
      </c>
      <c r="B18" s="212">
        <v>10</v>
      </c>
      <c r="C18" s="308"/>
      <c r="D18" s="308"/>
      <c r="E18" s="308"/>
      <c r="F18" s="308"/>
      <c r="G18" s="308"/>
      <c r="H18" s="309" t="s">
        <v>63</v>
      </c>
      <c r="I18" s="309" t="s">
        <v>63</v>
      </c>
      <c r="J18" s="309" t="s">
        <v>63</v>
      </c>
      <c r="K18" s="309" t="s">
        <v>63</v>
      </c>
      <c r="L18" s="309" t="s">
        <v>63</v>
      </c>
      <c r="M18" s="309" t="s">
        <v>63</v>
      </c>
      <c r="N18" s="310">
        <f t="shared" si="3"/>
        <v>0</v>
      </c>
      <c r="O18" s="308"/>
      <c r="P18" s="318">
        <f t="shared" si="2"/>
        <v>0</v>
      </c>
    </row>
    <row r="19" spans="1:16" ht="18" customHeight="1" x14ac:dyDescent="0.15">
      <c r="A19" s="215" t="s">
        <v>300</v>
      </c>
      <c r="B19" s="212">
        <v>11</v>
      </c>
      <c r="C19" s="308"/>
      <c r="D19" s="308"/>
      <c r="E19" s="308"/>
      <c r="F19" s="308"/>
      <c r="G19" s="308"/>
      <c r="H19" s="309" t="s">
        <v>63</v>
      </c>
      <c r="I19" s="309" t="s">
        <v>63</v>
      </c>
      <c r="J19" s="309" t="s">
        <v>63</v>
      </c>
      <c r="K19" s="309" t="s">
        <v>63</v>
      </c>
      <c r="L19" s="309" t="s">
        <v>63</v>
      </c>
      <c r="M19" s="309" t="s">
        <v>63</v>
      </c>
      <c r="N19" s="310">
        <f t="shared" si="3"/>
        <v>0</v>
      </c>
      <c r="O19" s="308"/>
      <c r="P19" s="318">
        <f t="shared" si="2"/>
        <v>0</v>
      </c>
    </row>
    <row r="20" spans="1:16" ht="18" customHeight="1" x14ac:dyDescent="0.15">
      <c r="A20" s="215" t="s">
        <v>301</v>
      </c>
      <c r="B20" s="212">
        <v>12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9" t="s">
        <v>63</v>
      </c>
      <c r="M20" s="308"/>
      <c r="N20" s="310"/>
      <c r="O20" s="308"/>
      <c r="P20" s="318"/>
    </row>
    <row r="21" spans="1:16" ht="18" customHeight="1" x14ac:dyDescent="0.15">
      <c r="A21" s="311" t="s">
        <v>302</v>
      </c>
      <c r="B21" s="212">
        <v>13</v>
      </c>
      <c r="C21" s="308"/>
      <c r="D21" s="308"/>
      <c r="E21" s="308"/>
      <c r="F21" s="308"/>
      <c r="G21" s="308"/>
      <c r="H21" s="308"/>
      <c r="I21" s="308"/>
      <c r="J21" s="308"/>
      <c r="K21" s="308"/>
      <c r="L21" s="309" t="s">
        <v>63</v>
      </c>
      <c r="M21" s="308"/>
      <c r="N21" s="310"/>
      <c r="O21" s="308"/>
      <c r="P21" s="318"/>
    </row>
    <row r="22" spans="1:16" ht="18" customHeight="1" x14ac:dyDescent="0.15">
      <c r="A22" s="311" t="s">
        <v>303</v>
      </c>
      <c r="B22" s="212">
        <v>14</v>
      </c>
      <c r="C22" s="309" t="s">
        <v>63</v>
      </c>
      <c r="D22" s="309" t="s">
        <v>63</v>
      </c>
      <c r="E22" s="309" t="s">
        <v>63</v>
      </c>
      <c r="F22" s="309" t="s">
        <v>63</v>
      </c>
      <c r="G22" s="309" t="s">
        <v>63</v>
      </c>
      <c r="H22" s="309" t="s">
        <v>63</v>
      </c>
      <c r="I22" s="309" t="s">
        <v>63</v>
      </c>
      <c r="J22" s="308"/>
      <c r="K22" s="309" t="s">
        <v>63</v>
      </c>
      <c r="L22" s="309" t="s">
        <v>63</v>
      </c>
      <c r="M22" s="309" t="s">
        <v>63</v>
      </c>
      <c r="N22" s="310">
        <f>J22</f>
        <v>0</v>
      </c>
      <c r="O22" s="308"/>
      <c r="P22" s="318">
        <f>N22+O22</f>
        <v>0</v>
      </c>
    </row>
    <row r="23" spans="1:16" ht="18" customHeight="1" x14ac:dyDescent="0.15">
      <c r="A23" s="311" t="s">
        <v>304</v>
      </c>
      <c r="B23" s="212">
        <v>15</v>
      </c>
      <c r="C23" s="309" t="s">
        <v>63</v>
      </c>
      <c r="D23" s="309" t="s">
        <v>63</v>
      </c>
      <c r="E23" s="309" t="s">
        <v>63</v>
      </c>
      <c r="F23" s="309" t="s">
        <v>63</v>
      </c>
      <c r="G23" s="309" t="s">
        <v>63</v>
      </c>
      <c r="H23" s="309" t="s">
        <v>63</v>
      </c>
      <c r="I23" s="309" t="s">
        <v>63</v>
      </c>
      <c r="J23" s="308"/>
      <c r="K23" s="309" t="s">
        <v>63</v>
      </c>
      <c r="L23" s="309" t="s">
        <v>63</v>
      </c>
      <c r="M23" s="309" t="s">
        <v>63</v>
      </c>
      <c r="N23" s="310">
        <f>J23</f>
        <v>0</v>
      </c>
      <c r="O23" s="308"/>
      <c r="P23" s="318">
        <f>N23+O23</f>
        <v>0</v>
      </c>
    </row>
    <row r="24" spans="1:16" ht="18" customHeight="1" x14ac:dyDescent="0.15">
      <c r="A24" s="215" t="s">
        <v>305</v>
      </c>
      <c r="B24" s="212">
        <v>16</v>
      </c>
      <c r="C24" s="308"/>
      <c r="D24" s="308"/>
      <c r="E24" s="308"/>
      <c r="F24" s="308"/>
      <c r="G24" s="308"/>
      <c r="H24" s="308"/>
      <c r="I24" s="308"/>
      <c r="J24" s="308"/>
      <c r="K24" s="308"/>
      <c r="L24" s="309" t="s">
        <v>63</v>
      </c>
      <c r="M24" s="308"/>
      <c r="N24" s="310"/>
      <c r="O24" s="308"/>
      <c r="P24" s="318"/>
    </row>
    <row r="25" spans="1:16" ht="18" customHeight="1" x14ac:dyDescent="0.15">
      <c r="A25" s="215" t="s">
        <v>306</v>
      </c>
      <c r="B25" s="212">
        <v>17</v>
      </c>
      <c r="C25" s="309" t="s">
        <v>63</v>
      </c>
      <c r="D25" s="309" t="s">
        <v>63</v>
      </c>
      <c r="E25" s="309" t="s">
        <v>63</v>
      </c>
      <c r="F25" s="309" t="s">
        <v>63</v>
      </c>
      <c r="G25" s="309" t="s">
        <v>63</v>
      </c>
      <c r="H25" s="309" t="s">
        <v>63</v>
      </c>
      <c r="I25" s="309" t="s">
        <v>63</v>
      </c>
      <c r="J25" s="309" t="s">
        <v>63</v>
      </c>
      <c r="K25" s="308"/>
      <c r="L25" s="309" t="s">
        <v>63</v>
      </c>
      <c r="M25" s="308"/>
      <c r="N25" s="310">
        <f t="shared" ref="N25:N27" si="4">K25+M25</f>
        <v>0</v>
      </c>
      <c r="O25" s="309" t="s">
        <v>63</v>
      </c>
      <c r="P25" s="318">
        <f t="shared" ref="P25:P27" si="5">N25</f>
        <v>0</v>
      </c>
    </row>
    <row r="26" spans="1:16" ht="18" customHeight="1" x14ac:dyDescent="0.15">
      <c r="A26" s="312" t="s">
        <v>307</v>
      </c>
      <c r="B26" s="212">
        <v>18</v>
      </c>
      <c r="C26" s="309" t="s">
        <v>63</v>
      </c>
      <c r="D26" s="309" t="s">
        <v>63</v>
      </c>
      <c r="E26" s="309" t="s">
        <v>63</v>
      </c>
      <c r="F26" s="309" t="s">
        <v>63</v>
      </c>
      <c r="G26" s="309" t="s">
        <v>63</v>
      </c>
      <c r="H26" s="309" t="s">
        <v>63</v>
      </c>
      <c r="I26" s="309" t="s">
        <v>63</v>
      </c>
      <c r="J26" s="309" t="s">
        <v>63</v>
      </c>
      <c r="K26" s="308"/>
      <c r="L26" s="309" t="s">
        <v>63</v>
      </c>
      <c r="M26" s="308"/>
      <c r="N26" s="310">
        <f t="shared" si="4"/>
        <v>0</v>
      </c>
      <c r="O26" s="309" t="s">
        <v>63</v>
      </c>
      <c r="P26" s="318">
        <f t="shared" si="5"/>
        <v>0</v>
      </c>
    </row>
    <row r="27" spans="1:16" ht="18" customHeight="1" x14ac:dyDescent="0.15">
      <c r="A27" s="312" t="s">
        <v>308</v>
      </c>
      <c r="B27" s="212">
        <v>19</v>
      </c>
      <c r="C27" s="309" t="s">
        <v>63</v>
      </c>
      <c r="D27" s="309" t="s">
        <v>63</v>
      </c>
      <c r="E27" s="309" t="s">
        <v>63</v>
      </c>
      <c r="F27" s="309" t="s">
        <v>63</v>
      </c>
      <c r="G27" s="309" t="s">
        <v>63</v>
      </c>
      <c r="H27" s="309" t="s">
        <v>63</v>
      </c>
      <c r="I27" s="309" t="s">
        <v>63</v>
      </c>
      <c r="J27" s="309" t="s">
        <v>63</v>
      </c>
      <c r="K27" s="308"/>
      <c r="L27" s="309" t="s">
        <v>63</v>
      </c>
      <c r="M27" s="308"/>
      <c r="N27" s="310">
        <f t="shared" si="4"/>
        <v>0</v>
      </c>
      <c r="O27" s="309" t="s">
        <v>63</v>
      </c>
      <c r="P27" s="318">
        <f t="shared" si="5"/>
        <v>0</v>
      </c>
    </row>
    <row r="28" spans="1:16" ht="18" customHeight="1" x14ac:dyDescent="0.15">
      <c r="A28" s="312" t="s">
        <v>309</v>
      </c>
      <c r="B28" s="212">
        <v>20</v>
      </c>
      <c r="C28" s="309" t="s">
        <v>63</v>
      </c>
      <c r="D28" s="309" t="s">
        <v>63</v>
      </c>
      <c r="E28" s="309" t="s">
        <v>63</v>
      </c>
      <c r="F28" s="309" t="s">
        <v>63</v>
      </c>
      <c r="G28" s="309" t="s">
        <v>63</v>
      </c>
      <c r="H28" s="309" t="s">
        <v>63</v>
      </c>
      <c r="I28" s="309" t="s">
        <v>63</v>
      </c>
      <c r="J28" s="309" t="s">
        <v>63</v>
      </c>
      <c r="K28" s="309" t="s">
        <v>63</v>
      </c>
      <c r="L28" s="309" t="s">
        <v>63</v>
      </c>
      <c r="M28" s="309" t="s">
        <v>63</v>
      </c>
      <c r="N28" s="309" t="s">
        <v>63</v>
      </c>
      <c r="O28" s="309" t="s">
        <v>63</v>
      </c>
      <c r="P28" s="321" t="s">
        <v>63</v>
      </c>
    </row>
    <row r="29" spans="1:16" ht="18" customHeight="1" x14ac:dyDescent="0.15">
      <c r="A29" s="312" t="s">
        <v>310</v>
      </c>
      <c r="B29" s="212">
        <v>21</v>
      </c>
      <c r="C29" s="309" t="s">
        <v>63</v>
      </c>
      <c r="D29" s="309" t="s">
        <v>63</v>
      </c>
      <c r="E29" s="309" t="s">
        <v>63</v>
      </c>
      <c r="F29" s="309" t="s">
        <v>63</v>
      </c>
      <c r="G29" s="309" t="s">
        <v>63</v>
      </c>
      <c r="H29" s="309" t="s">
        <v>63</v>
      </c>
      <c r="I29" s="309" t="s">
        <v>63</v>
      </c>
      <c r="J29" s="309" t="s">
        <v>63</v>
      </c>
      <c r="K29" s="309" t="s">
        <v>63</v>
      </c>
      <c r="L29" s="309" t="s">
        <v>63</v>
      </c>
      <c r="M29" s="309" t="s">
        <v>63</v>
      </c>
      <c r="N29" s="309" t="s">
        <v>63</v>
      </c>
      <c r="O29" s="309" t="s">
        <v>63</v>
      </c>
      <c r="P29" s="321" t="s">
        <v>63</v>
      </c>
    </row>
    <row r="30" spans="1:16" ht="18" customHeight="1" x14ac:dyDescent="0.15">
      <c r="A30" s="312" t="s">
        <v>311</v>
      </c>
      <c r="B30" s="212">
        <v>22</v>
      </c>
      <c r="C30" s="309" t="s">
        <v>63</v>
      </c>
      <c r="D30" s="309" t="s">
        <v>63</v>
      </c>
      <c r="E30" s="309" t="s">
        <v>63</v>
      </c>
      <c r="F30" s="309" t="s">
        <v>63</v>
      </c>
      <c r="G30" s="309" t="s">
        <v>63</v>
      </c>
      <c r="H30" s="309" t="s">
        <v>63</v>
      </c>
      <c r="I30" s="309" t="s">
        <v>63</v>
      </c>
      <c r="J30" s="309" t="s">
        <v>63</v>
      </c>
      <c r="K30" s="309" t="s">
        <v>63</v>
      </c>
      <c r="L30" s="309" t="s">
        <v>63</v>
      </c>
      <c r="M30" s="309" t="s">
        <v>63</v>
      </c>
      <c r="N30" s="309" t="s">
        <v>63</v>
      </c>
      <c r="O30" s="309" t="s">
        <v>63</v>
      </c>
      <c r="P30" s="321" t="s">
        <v>63</v>
      </c>
    </row>
    <row r="31" spans="1:16" ht="18" customHeight="1" x14ac:dyDescent="0.15">
      <c r="A31" s="313" t="s">
        <v>312</v>
      </c>
      <c r="B31" s="212">
        <v>23</v>
      </c>
      <c r="C31" s="309" t="s">
        <v>63</v>
      </c>
      <c r="D31" s="309" t="s">
        <v>63</v>
      </c>
      <c r="E31" s="309" t="s">
        <v>63</v>
      </c>
      <c r="F31" s="309" t="s">
        <v>63</v>
      </c>
      <c r="G31" s="309" t="s">
        <v>63</v>
      </c>
      <c r="H31" s="309" t="s">
        <v>63</v>
      </c>
      <c r="I31" s="309" t="s">
        <v>63</v>
      </c>
      <c r="J31" s="309" t="s">
        <v>63</v>
      </c>
      <c r="K31" s="309" t="s">
        <v>63</v>
      </c>
      <c r="L31" s="322"/>
      <c r="M31" s="308"/>
      <c r="N31" s="310">
        <f>M31</f>
        <v>0</v>
      </c>
      <c r="O31" s="309" t="s">
        <v>63</v>
      </c>
      <c r="P31" s="318">
        <f t="shared" ref="P31:P39" si="6">N31</f>
        <v>0</v>
      </c>
    </row>
    <row r="32" spans="1:16" ht="18" customHeight="1" x14ac:dyDescent="0.15">
      <c r="A32" s="215" t="s">
        <v>313</v>
      </c>
      <c r="B32" s="212">
        <v>24</v>
      </c>
      <c r="C32" s="309" t="s">
        <v>63</v>
      </c>
      <c r="D32" s="309" t="s">
        <v>63</v>
      </c>
      <c r="E32" s="309" t="s">
        <v>63</v>
      </c>
      <c r="F32" s="309" t="s">
        <v>63</v>
      </c>
      <c r="G32" s="309" t="s">
        <v>63</v>
      </c>
      <c r="H32" s="309" t="s">
        <v>63</v>
      </c>
      <c r="I32" s="309" t="s">
        <v>63</v>
      </c>
      <c r="J32" s="309" t="s">
        <v>63</v>
      </c>
      <c r="K32" s="309" t="s">
        <v>63</v>
      </c>
      <c r="L32" s="309" t="s">
        <v>63</v>
      </c>
      <c r="M32" s="308"/>
      <c r="N32" s="310">
        <f>M32</f>
        <v>0</v>
      </c>
      <c r="O32" s="308"/>
      <c r="P32" s="318">
        <f>N32+O32</f>
        <v>0</v>
      </c>
    </row>
    <row r="33" spans="1:16" ht="18" customHeight="1" x14ac:dyDescent="0.15">
      <c r="A33" s="215" t="s">
        <v>301</v>
      </c>
      <c r="B33" s="212">
        <v>25</v>
      </c>
      <c r="C33" s="308"/>
      <c r="D33" s="308"/>
      <c r="E33" s="308"/>
      <c r="F33" s="308"/>
      <c r="G33" s="308"/>
      <c r="H33" s="308"/>
      <c r="I33" s="308"/>
      <c r="J33" s="308"/>
      <c r="K33" s="308"/>
      <c r="L33" s="309" t="s">
        <v>63</v>
      </c>
      <c r="M33" s="308"/>
      <c r="N33" s="310"/>
      <c r="O33" s="308"/>
      <c r="P33" s="318">
        <f>N33+O33</f>
        <v>0</v>
      </c>
    </row>
    <row r="34" spans="1:16" ht="18" customHeight="1" x14ac:dyDescent="0.15">
      <c r="A34" s="215" t="s">
        <v>314</v>
      </c>
      <c r="B34" s="212">
        <v>26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9" t="s">
        <v>63</v>
      </c>
      <c r="M34" s="308"/>
      <c r="N34" s="310"/>
      <c r="O34" s="308"/>
      <c r="P34" s="318"/>
    </row>
    <row r="35" spans="1:16" ht="18" customHeight="1" x14ac:dyDescent="0.15">
      <c r="A35" s="215" t="s">
        <v>315</v>
      </c>
      <c r="B35" s="212">
        <v>27</v>
      </c>
      <c r="C35" s="308"/>
      <c r="D35" s="309" t="s">
        <v>63</v>
      </c>
      <c r="E35" s="309" t="s">
        <v>63</v>
      </c>
      <c r="F35" s="309" t="s">
        <v>63</v>
      </c>
      <c r="G35" s="308"/>
      <c r="H35" s="309" t="s">
        <v>63</v>
      </c>
      <c r="I35" s="309" t="s">
        <v>63</v>
      </c>
      <c r="J35" s="309" t="s">
        <v>63</v>
      </c>
      <c r="K35" s="309" t="s">
        <v>63</v>
      </c>
      <c r="L35" s="309" t="s">
        <v>63</v>
      </c>
      <c r="M35" s="309" t="s">
        <v>63</v>
      </c>
      <c r="N35" s="310">
        <f>C35+G35</f>
        <v>0</v>
      </c>
      <c r="O35" s="309" t="s">
        <v>63</v>
      </c>
      <c r="P35" s="318">
        <f t="shared" si="6"/>
        <v>0</v>
      </c>
    </row>
    <row r="36" spans="1:16" ht="18" customHeight="1" x14ac:dyDescent="0.15">
      <c r="A36" s="215" t="s">
        <v>316</v>
      </c>
      <c r="B36" s="212">
        <v>28</v>
      </c>
      <c r="C36" s="308"/>
      <c r="D36" s="309" t="s">
        <v>63</v>
      </c>
      <c r="E36" s="309" t="s">
        <v>63</v>
      </c>
      <c r="F36" s="309" t="s">
        <v>63</v>
      </c>
      <c r="G36" s="309" t="s">
        <v>63</v>
      </c>
      <c r="H36" s="309" t="s">
        <v>63</v>
      </c>
      <c r="I36" s="309" t="s">
        <v>63</v>
      </c>
      <c r="J36" s="309" t="s">
        <v>63</v>
      </c>
      <c r="K36" s="308"/>
      <c r="L36" s="309" t="s">
        <v>63</v>
      </c>
      <c r="M36" s="309" t="s">
        <v>63</v>
      </c>
      <c r="N36" s="310">
        <f>C36+K36</f>
        <v>0</v>
      </c>
      <c r="O36" s="309" t="s">
        <v>63</v>
      </c>
      <c r="P36" s="318">
        <f t="shared" si="6"/>
        <v>0</v>
      </c>
    </row>
    <row r="37" spans="1:16" ht="18" customHeight="1" x14ac:dyDescent="0.15">
      <c r="A37" s="215" t="s">
        <v>317</v>
      </c>
      <c r="B37" s="212">
        <v>29</v>
      </c>
      <c r="C37" s="309" t="s">
        <v>63</v>
      </c>
      <c r="D37" s="309" t="s">
        <v>63</v>
      </c>
      <c r="E37" s="309" t="s">
        <v>63</v>
      </c>
      <c r="F37" s="309" t="s">
        <v>63</v>
      </c>
      <c r="G37" s="309" t="s">
        <v>63</v>
      </c>
      <c r="H37" s="309" t="s">
        <v>63</v>
      </c>
      <c r="I37" s="309" t="s">
        <v>63</v>
      </c>
      <c r="J37" s="309" t="s">
        <v>63</v>
      </c>
      <c r="K37" s="308"/>
      <c r="L37" s="309" t="s">
        <v>63</v>
      </c>
      <c r="M37" s="308"/>
      <c r="N37" s="310">
        <f>K37+M37</f>
        <v>0</v>
      </c>
      <c r="O37" s="309" t="s">
        <v>63</v>
      </c>
      <c r="P37" s="318">
        <f t="shared" si="6"/>
        <v>0</v>
      </c>
    </row>
    <row r="38" spans="1:16" ht="18" customHeight="1" x14ac:dyDescent="0.15">
      <c r="A38" s="215" t="s">
        <v>318</v>
      </c>
      <c r="B38" s="212">
        <v>30</v>
      </c>
      <c r="C38" s="309" t="s">
        <v>63</v>
      </c>
      <c r="D38" s="309" t="s">
        <v>63</v>
      </c>
      <c r="E38" s="309" t="s">
        <v>63</v>
      </c>
      <c r="F38" s="309" t="s">
        <v>63</v>
      </c>
      <c r="G38" s="309" t="s">
        <v>63</v>
      </c>
      <c r="H38" s="309" t="s">
        <v>63</v>
      </c>
      <c r="I38" s="308"/>
      <c r="J38" s="309" t="s">
        <v>63</v>
      </c>
      <c r="K38" s="309" t="s">
        <v>63</v>
      </c>
      <c r="L38" s="309" t="s">
        <v>63</v>
      </c>
      <c r="M38" s="308"/>
      <c r="N38" s="310">
        <f>I38+M38</f>
        <v>0</v>
      </c>
      <c r="O38" s="309" t="s">
        <v>63</v>
      </c>
      <c r="P38" s="318">
        <f t="shared" si="6"/>
        <v>0</v>
      </c>
    </row>
    <row r="39" spans="1:16" ht="18" customHeight="1" x14ac:dyDescent="0.15">
      <c r="A39" s="215" t="s">
        <v>319</v>
      </c>
      <c r="B39" s="212">
        <v>31</v>
      </c>
      <c r="C39" s="309" t="s">
        <v>63</v>
      </c>
      <c r="D39" s="309" t="s">
        <v>63</v>
      </c>
      <c r="E39" s="309" t="s">
        <v>63</v>
      </c>
      <c r="F39" s="309" t="s">
        <v>63</v>
      </c>
      <c r="G39" s="309" t="s">
        <v>63</v>
      </c>
      <c r="H39" s="309" t="s">
        <v>63</v>
      </c>
      <c r="I39" s="308"/>
      <c r="J39" s="309" t="s">
        <v>63</v>
      </c>
      <c r="K39" s="309" t="s">
        <v>63</v>
      </c>
      <c r="L39" s="309" t="s">
        <v>63</v>
      </c>
      <c r="M39" s="308"/>
      <c r="N39" s="310">
        <f>I39+M39</f>
        <v>0</v>
      </c>
      <c r="O39" s="309" t="s">
        <v>63</v>
      </c>
      <c r="P39" s="318">
        <f t="shared" si="6"/>
        <v>0</v>
      </c>
    </row>
    <row r="40" spans="1:16" ht="18" customHeight="1" x14ac:dyDescent="0.15">
      <c r="A40" s="215" t="s">
        <v>320</v>
      </c>
      <c r="B40" s="212">
        <v>32</v>
      </c>
      <c r="C40" s="308"/>
      <c r="D40" s="308"/>
      <c r="E40" s="308"/>
      <c r="F40" s="308"/>
      <c r="G40" s="308"/>
      <c r="H40" s="308"/>
      <c r="I40" s="308"/>
      <c r="J40" s="308"/>
      <c r="K40" s="308"/>
      <c r="L40" s="309" t="s">
        <v>63</v>
      </c>
      <c r="M40" s="308"/>
      <c r="N40" s="310"/>
      <c r="O40" s="308"/>
      <c r="P40" s="318"/>
    </row>
    <row r="41" spans="1:16" ht="18" customHeight="1" x14ac:dyDescent="0.15">
      <c r="A41" s="314" t="s">
        <v>321</v>
      </c>
      <c r="B41" s="315">
        <v>33</v>
      </c>
      <c r="C41" s="316"/>
      <c r="D41" s="316"/>
      <c r="E41" s="316"/>
      <c r="F41" s="316"/>
      <c r="G41" s="316"/>
      <c r="H41" s="316"/>
      <c r="I41" s="316"/>
      <c r="J41" s="316"/>
      <c r="K41" s="316"/>
      <c r="L41" s="323" t="s">
        <v>63</v>
      </c>
      <c r="M41" s="316"/>
      <c r="N41" s="324"/>
      <c r="O41" s="316"/>
      <c r="P41" s="325"/>
    </row>
    <row r="42" spans="1:16" ht="18" customHeight="1" x14ac:dyDescent="0.15">
      <c r="A42" s="170" t="s">
        <v>322</v>
      </c>
    </row>
    <row r="45" spans="1:16" ht="113.65" customHeight="1" x14ac:dyDescent="0.15">
      <c r="A45" s="317"/>
    </row>
  </sheetData>
  <mergeCells count="17">
    <mergeCell ref="O5:O7"/>
    <mergeCell ref="P5:P7"/>
    <mergeCell ref="A1:P1"/>
    <mergeCell ref="C4:P4"/>
    <mergeCell ref="C5:N5"/>
    <mergeCell ref="D6:F6"/>
    <mergeCell ref="A4:A7"/>
    <mergeCell ref="B4:B7"/>
    <mergeCell ref="C6:C7"/>
    <mergeCell ref="G6:G7"/>
    <mergeCell ref="H6:H7"/>
    <mergeCell ref="I6:I7"/>
    <mergeCell ref="J6:J7"/>
    <mergeCell ref="K6:K7"/>
    <mergeCell ref="L6:L7"/>
    <mergeCell ref="M6:M7"/>
    <mergeCell ref="N6:N7"/>
  </mergeCells>
  <phoneticPr fontId="52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="66" zoomScaleNormal="66" workbookViewId="0">
      <selection activeCell="E2" sqref="E2:F2"/>
    </sheetView>
  </sheetViews>
  <sheetFormatPr defaultColWidth="9" defaultRowHeight="13.5" x14ac:dyDescent="0.15"/>
  <cols>
    <col min="1" max="1" width="51.5" style="282" customWidth="1"/>
    <col min="2" max="2" width="5.125" style="281" customWidth="1"/>
    <col min="3" max="3" width="12" style="282" customWidth="1"/>
    <col min="4" max="4" width="47.625" style="282" customWidth="1"/>
    <col min="5" max="5" width="5.125" style="281" customWidth="1"/>
    <col min="6" max="6" width="13.125" style="282" customWidth="1"/>
    <col min="7" max="7" width="9" style="283"/>
    <col min="8" max="16384" width="9" style="282"/>
  </cols>
  <sheetData>
    <row r="1" spans="1:7" ht="22.5" x14ac:dyDescent="0.15">
      <c r="A1" s="438" t="s">
        <v>323</v>
      </c>
      <c r="B1" s="438"/>
      <c r="C1" s="438"/>
      <c r="D1" s="438"/>
      <c r="E1" s="438"/>
      <c r="F1" s="438"/>
    </row>
    <row r="2" spans="1:7" s="280" customFormat="1" x14ac:dyDescent="0.15">
      <c r="A2" s="281"/>
      <c r="B2" s="281"/>
      <c r="C2" s="281"/>
      <c r="D2" s="281"/>
      <c r="E2" s="439" t="s">
        <v>324</v>
      </c>
      <c r="F2" s="439"/>
      <c r="G2" s="284"/>
    </row>
    <row r="3" spans="1:7" s="280" customFormat="1" ht="18.75" customHeight="1" x14ac:dyDescent="0.15">
      <c r="A3" s="285" t="s">
        <v>51</v>
      </c>
      <c r="B3" s="281"/>
      <c r="C3" s="440" t="s">
        <v>325</v>
      </c>
      <c r="D3" s="441"/>
      <c r="E3" s="439" t="s">
        <v>53</v>
      </c>
      <c r="F3" s="439"/>
      <c r="G3" s="284"/>
    </row>
    <row r="4" spans="1:7" s="281" customFormat="1" ht="20.85" customHeight="1" x14ac:dyDescent="0.15">
      <c r="A4" s="286" t="s">
        <v>326</v>
      </c>
      <c r="B4" s="287" t="s">
        <v>55</v>
      </c>
      <c r="C4" s="287" t="s">
        <v>327</v>
      </c>
      <c r="D4" s="287" t="s">
        <v>326</v>
      </c>
      <c r="E4" s="287" t="s">
        <v>55</v>
      </c>
      <c r="F4" s="288" t="s">
        <v>327</v>
      </c>
      <c r="G4" s="289"/>
    </row>
    <row r="5" spans="1:7" s="281" customFormat="1" ht="20.85" customHeight="1" x14ac:dyDescent="0.15">
      <c r="A5" s="290" t="s">
        <v>328</v>
      </c>
      <c r="B5" s="291">
        <v>1</v>
      </c>
      <c r="C5" s="292"/>
      <c r="D5" s="293" t="s">
        <v>329</v>
      </c>
      <c r="E5" s="291">
        <v>16</v>
      </c>
      <c r="F5" s="294"/>
      <c r="G5" s="289"/>
    </row>
    <row r="6" spans="1:7" s="281" customFormat="1" ht="20.85" customHeight="1" x14ac:dyDescent="0.15">
      <c r="A6" s="290" t="s">
        <v>330</v>
      </c>
      <c r="B6" s="291">
        <v>2</v>
      </c>
      <c r="C6" s="292"/>
      <c r="D6" s="295" t="s">
        <v>331</v>
      </c>
      <c r="E6" s="291">
        <v>17</v>
      </c>
      <c r="F6" s="294"/>
      <c r="G6" s="289"/>
    </row>
    <row r="7" spans="1:7" s="281" customFormat="1" ht="20.85" customHeight="1" x14ac:dyDescent="0.15">
      <c r="A7" s="296" t="s">
        <v>332</v>
      </c>
      <c r="B7" s="291">
        <v>3</v>
      </c>
      <c r="C7" s="292"/>
      <c r="D7" s="295" t="s">
        <v>333</v>
      </c>
      <c r="E7" s="291">
        <v>18</v>
      </c>
      <c r="F7" s="294"/>
      <c r="G7" s="289"/>
    </row>
    <row r="8" spans="1:7" s="281" customFormat="1" ht="20.85" customHeight="1" x14ac:dyDescent="0.15">
      <c r="A8" s="296" t="s">
        <v>334</v>
      </c>
      <c r="B8" s="291">
        <v>4</v>
      </c>
      <c r="C8" s="292"/>
      <c r="D8" s="295" t="s">
        <v>335</v>
      </c>
      <c r="E8" s="291">
        <v>19</v>
      </c>
      <c r="F8" s="294"/>
      <c r="G8" s="289"/>
    </row>
    <row r="9" spans="1:7" ht="20.85" customHeight="1" x14ac:dyDescent="0.15">
      <c r="A9" s="296" t="s">
        <v>336</v>
      </c>
      <c r="B9" s="291">
        <v>5</v>
      </c>
      <c r="C9" s="292"/>
      <c r="D9" s="295" t="s">
        <v>337</v>
      </c>
      <c r="E9" s="291">
        <v>20</v>
      </c>
      <c r="F9" s="294"/>
    </row>
    <row r="10" spans="1:7" ht="20.85" customHeight="1" x14ac:dyDescent="0.15">
      <c r="A10" s="296" t="s">
        <v>338</v>
      </c>
      <c r="B10" s="291">
        <v>6</v>
      </c>
      <c r="C10" s="292"/>
      <c r="D10" s="295" t="s">
        <v>339</v>
      </c>
      <c r="E10" s="291">
        <v>21</v>
      </c>
      <c r="F10" s="294"/>
    </row>
    <row r="11" spans="1:7" ht="20.85" customHeight="1" x14ac:dyDescent="0.15">
      <c r="A11" s="296" t="s">
        <v>340</v>
      </c>
      <c r="B11" s="291">
        <v>7</v>
      </c>
      <c r="C11" s="292"/>
      <c r="D11" s="295" t="s">
        <v>341</v>
      </c>
      <c r="E11" s="291">
        <v>22</v>
      </c>
      <c r="F11" s="294"/>
    </row>
    <row r="12" spans="1:7" ht="20.85" customHeight="1" x14ac:dyDescent="0.15">
      <c r="A12" s="296" t="s">
        <v>342</v>
      </c>
      <c r="B12" s="291">
        <v>8</v>
      </c>
      <c r="C12" s="292"/>
      <c r="D12" s="295" t="s">
        <v>343</v>
      </c>
      <c r="E12" s="291">
        <v>23</v>
      </c>
      <c r="F12" s="294"/>
    </row>
    <row r="13" spans="1:7" ht="20.85" customHeight="1" x14ac:dyDescent="0.15">
      <c r="A13" s="296" t="s">
        <v>344</v>
      </c>
      <c r="B13" s="291">
        <v>9</v>
      </c>
      <c r="C13" s="292"/>
      <c r="D13" s="295" t="s">
        <v>345</v>
      </c>
      <c r="E13" s="291">
        <v>24</v>
      </c>
      <c r="F13" s="294"/>
    </row>
    <row r="14" spans="1:7" ht="20.85" customHeight="1" x14ac:dyDescent="0.15">
      <c r="A14" s="296" t="s">
        <v>346</v>
      </c>
      <c r="B14" s="291">
        <v>10</v>
      </c>
      <c r="C14" s="292"/>
      <c r="D14" s="295" t="s">
        <v>347</v>
      </c>
      <c r="E14" s="291">
        <v>25</v>
      </c>
      <c r="F14" s="294"/>
    </row>
    <row r="15" spans="1:7" ht="20.85" customHeight="1" x14ac:dyDescent="0.15">
      <c r="A15" s="296" t="s">
        <v>348</v>
      </c>
      <c r="B15" s="291">
        <v>11</v>
      </c>
      <c r="C15" s="292"/>
      <c r="D15" s="295" t="s">
        <v>349</v>
      </c>
      <c r="E15" s="291">
        <v>26</v>
      </c>
      <c r="F15" s="294"/>
    </row>
    <row r="16" spans="1:7" ht="20.85" customHeight="1" x14ac:dyDescent="0.15">
      <c r="A16" s="296" t="s">
        <v>350</v>
      </c>
      <c r="B16" s="291">
        <v>12</v>
      </c>
      <c r="C16" s="292"/>
      <c r="D16" s="295" t="s">
        <v>351</v>
      </c>
      <c r="E16" s="291">
        <v>27</v>
      </c>
      <c r="F16" s="294"/>
    </row>
    <row r="17" spans="1:6" ht="20.85" customHeight="1" x14ac:dyDescent="0.15">
      <c r="A17" s="296" t="s">
        <v>352</v>
      </c>
      <c r="B17" s="291">
        <v>13</v>
      </c>
      <c r="C17" s="292"/>
      <c r="D17" s="295" t="s">
        <v>353</v>
      </c>
      <c r="E17" s="291">
        <v>28</v>
      </c>
      <c r="F17" s="294"/>
    </row>
    <row r="18" spans="1:6" ht="20.85" customHeight="1" x14ac:dyDescent="0.15">
      <c r="A18" s="296" t="s">
        <v>354</v>
      </c>
      <c r="B18" s="291">
        <v>14</v>
      </c>
      <c r="C18" s="292"/>
      <c r="D18" s="293" t="s">
        <v>355</v>
      </c>
      <c r="E18" s="291">
        <v>29</v>
      </c>
      <c r="F18" s="294"/>
    </row>
    <row r="19" spans="1:6" ht="20.85" customHeight="1" x14ac:dyDescent="0.15">
      <c r="A19" s="296" t="s">
        <v>356</v>
      </c>
      <c r="B19" s="291">
        <v>15</v>
      </c>
      <c r="C19" s="292"/>
      <c r="D19" s="293" t="s">
        <v>357</v>
      </c>
      <c r="E19" s="291">
        <v>30</v>
      </c>
      <c r="F19" s="294"/>
    </row>
    <row r="20" spans="1:6" ht="20.85" customHeight="1" x14ac:dyDescent="0.15">
      <c r="A20" s="297"/>
      <c r="B20" s="298"/>
      <c r="C20" s="299"/>
      <c r="D20" s="300" t="s">
        <v>358</v>
      </c>
      <c r="E20" s="298">
        <v>31</v>
      </c>
      <c r="F20" s="301"/>
    </row>
  </sheetData>
  <mergeCells count="4">
    <mergeCell ref="A1:F1"/>
    <mergeCell ref="E2:F2"/>
    <mergeCell ref="C3:D3"/>
    <mergeCell ref="E3:F3"/>
  </mergeCells>
  <phoneticPr fontId="52" type="noConversion"/>
  <printOptions horizontalCentered="1"/>
  <pageMargins left="0.59055118110236204" right="0.59055118110236204" top="0.74803149606299202" bottom="0.74803149606299202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66" zoomScaleNormal="66" workbookViewId="0">
      <selection activeCell="H10" sqref="H10"/>
    </sheetView>
  </sheetViews>
  <sheetFormatPr defaultColWidth="9" defaultRowHeight="13.5" x14ac:dyDescent="0.15"/>
  <cols>
    <col min="1" max="1" width="34.875" customWidth="1"/>
    <col min="2" max="2" width="5.25" style="226" customWidth="1"/>
    <col min="3" max="13" width="6.875" style="226" customWidth="1"/>
    <col min="14" max="14" width="47.25" customWidth="1"/>
    <col min="15" max="15" width="5.25" style="226" customWidth="1"/>
    <col min="16" max="16" width="8" customWidth="1"/>
  </cols>
  <sheetData>
    <row r="1" spans="1:17" ht="27" customHeight="1" x14ac:dyDescent="0.15">
      <c r="A1" s="442" t="s">
        <v>359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</row>
    <row r="2" spans="1:17" s="225" customFormat="1" x14ac:dyDescent="0.15">
      <c r="A2" s="229"/>
      <c r="B2" s="229"/>
      <c r="C2" s="229"/>
      <c r="D2" s="229"/>
      <c r="E2" s="229"/>
      <c r="F2" s="229"/>
      <c r="G2" s="262"/>
      <c r="H2" s="262"/>
      <c r="I2" s="264"/>
      <c r="J2" s="264"/>
      <c r="K2" s="264"/>
      <c r="L2" s="264"/>
      <c r="M2" s="264"/>
      <c r="N2" s="262"/>
      <c r="O2" s="274"/>
      <c r="P2" s="230" t="s">
        <v>360</v>
      </c>
    </row>
    <row r="3" spans="1:17" s="225" customFormat="1" ht="18.75" customHeight="1" x14ac:dyDescent="0.15">
      <c r="A3" s="263" t="s">
        <v>51</v>
      </c>
      <c r="B3" s="264"/>
      <c r="C3" s="262"/>
      <c r="D3" s="262"/>
      <c r="E3" s="262"/>
      <c r="F3" s="229"/>
      <c r="G3" s="262"/>
      <c r="H3" s="443" t="s">
        <v>361</v>
      </c>
      <c r="I3" s="444"/>
      <c r="J3" s="444"/>
      <c r="K3" s="444"/>
      <c r="L3" s="444"/>
      <c r="M3" s="264"/>
      <c r="N3" s="262"/>
      <c r="O3" s="275"/>
      <c r="P3" s="237" t="s">
        <v>53</v>
      </c>
    </row>
    <row r="4" spans="1:17" s="226" customFormat="1" ht="19.5" customHeight="1" x14ac:dyDescent="0.15">
      <c r="A4" s="446" t="s">
        <v>54</v>
      </c>
      <c r="B4" s="448" t="s">
        <v>55</v>
      </c>
      <c r="C4" s="448" t="s">
        <v>362</v>
      </c>
      <c r="D4" s="445" t="s">
        <v>363</v>
      </c>
      <c r="E4" s="445"/>
      <c r="F4" s="445"/>
      <c r="G4" s="445"/>
      <c r="H4" s="445" t="s">
        <v>364</v>
      </c>
      <c r="I4" s="445"/>
      <c r="J4" s="445"/>
      <c r="K4" s="445"/>
      <c r="L4" s="445"/>
      <c r="M4" s="448" t="s">
        <v>365</v>
      </c>
      <c r="N4" s="445" t="s">
        <v>54</v>
      </c>
      <c r="O4" s="448" t="s">
        <v>55</v>
      </c>
      <c r="P4" s="451" t="s">
        <v>327</v>
      </c>
    </row>
    <row r="5" spans="1:17" s="226" customFormat="1" ht="40.5" x14ac:dyDescent="0.15">
      <c r="A5" s="447"/>
      <c r="B5" s="449"/>
      <c r="C5" s="449"/>
      <c r="D5" s="266" t="s">
        <v>366</v>
      </c>
      <c r="E5" s="266" t="s">
        <v>367</v>
      </c>
      <c r="F5" s="266" t="s">
        <v>288</v>
      </c>
      <c r="G5" s="266" t="s">
        <v>368</v>
      </c>
      <c r="H5" s="266" t="s">
        <v>369</v>
      </c>
      <c r="I5" s="266" t="s">
        <v>370</v>
      </c>
      <c r="J5" s="266" t="s">
        <v>371</v>
      </c>
      <c r="K5" s="266" t="s">
        <v>288</v>
      </c>
      <c r="L5" s="266" t="s">
        <v>368</v>
      </c>
      <c r="M5" s="449"/>
      <c r="N5" s="450"/>
      <c r="O5" s="449"/>
      <c r="P5" s="452"/>
    </row>
    <row r="6" spans="1:17" ht="27" customHeight="1" x14ac:dyDescent="0.15">
      <c r="A6" s="265" t="s">
        <v>60</v>
      </c>
      <c r="B6" s="267" t="s">
        <v>61</v>
      </c>
      <c r="C6" s="249">
        <v>1</v>
      </c>
      <c r="D6" s="249">
        <v>2</v>
      </c>
      <c r="E6" s="249">
        <v>3</v>
      </c>
      <c r="F6" s="249">
        <v>4</v>
      </c>
      <c r="G6" s="249">
        <v>5</v>
      </c>
      <c r="H6" s="249">
        <v>6</v>
      </c>
      <c r="I6" s="249">
        <v>7</v>
      </c>
      <c r="J6" s="249">
        <v>8</v>
      </c>
      <c r="K6" s="249">
        <v>9</v>
      </c>
      <c r="L6" s="249">
        <v>10</v>
      </c>
      <c r="M6" s="249">
        <v>11</v>
      </c>
      <c r="N6" s="276" t="s">
        <v>372</v>
      </c>
      <c r="O6" s="267" t="s">
        <v>61</v>
      </c>
      <c r="P6" s="250">
        <v>12</v>
      </c>
    </row>
    <row r="7" spans="1:17" ht="27" customHeight="1" x14ac:dyDescent="0.15">
      <c r="A7" s="268" t="s">
        <v>373</v>
      </c>
      <c r="B7" s="267">
        <v>1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77" t="s">
        <v>374</v>
      </c>
      <c r="O7" s="249">
        <v>21</v>
      </c>
      <c r="P7" s="250"/>
    </row>
    <row r="8" spans="1:17" ht="27" customHeight="1" x14ac:dyDescent="0.15">
      <c r="A8" s="268" t="s">
        <v>375</v>
      </c>
      <c r="B8" s="267">
        <v>2</v>
      </c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77" t="s">
        <v>376</v>
      </c>
      <c r="O8" s="249">
        <v>22</v>
      </c>
      <c r="P8" s="278"/>
    </row>
    <row r="9" spans="1:17" ht="27" customHeight="1" x14ac:dyDescent="0.15">
      <c r="A9" s="251" t="s">
        <v>377</v>
      </c>
      <c r="B9" s="267">
        <v>3</v>
      </c>
      <c r="C9" s="269"/>
      <c r="D9" s="269"/>
      <c r="E9" s="249"/>
      <c r="F9" s="269"/>
      <c r="G9" s="269"/>
      <c r="H9" s="269"/>
      <c r="I9" s="269"/>
      <c r="J9" s="269"/>
      <c r="K9" s="269"/>
      <c r="L9" s="269"/>
      <c r="M9" s="269"/>
      <c r="N9" s="247" t="s">
        <v>378</v>
      </c>
      <c r="O9" s="249">
        <v>23</v>
      </c>
      <c r="P9" s="278"/>
    </row>
    <row r="10" spans="1:17" ht="27" customHeight="1" x14ac:dyDescent="0.15">
      <c r="A10" s="251" t="s">
        <v>379</v>
      </c>
      <c r="B10" s="267">
        <v>4</v>
      </c>
      <c r="C10" s="269"/>
      <c r="D10" s="269"/>
      <c r="E10" s="269"/>
      <c r="F10" s="269"/>
      <c r="G10" s="269"/>
      <c r="H10" s="270" t="s">
        <v>63</v>
      </c>
      <c r="I10" s="269"/>
      <c r="J10" s="269"/>
      <c r="K10" s="269"/>
      <c r="L10" s="269"/>
      <c r="M10" s="269"/>
      <c r="N10" s="247"/>
      <c r="O10" s="249"/>
      <c r="P10" s="278"/>
      <c r="Q10" s="227"/>
    </row>
    <row r="11" spans="1:17" ht="27" customHeight="1" x14ac:dyDescent="0.15">
      <c r="A11" s="251" t="s">
        <v>380</v>
      </c>
      <c r="B11" s="267">
        <v>5</v>
      </c>
      <c r="C11" s="269"/>
      <c r="D11" s="269"/>
      <c r="E11" s="249"/>
      <c r="F11" s="269"/>
      <c r="G11" s="269"/>
      <c r="H11" s="270" t="s">
        <v>63</v>
      </c>
      <c r="I11" s="269"/>
      <c r="J11" s="269"/>
      <c r="K11" s="269"/>
      <c r="L11" s="269"/>
      <c r="M11" s="269"/>
      <c r="N11" s="247"/>
      <c r="O11" s="249"/>
      <c r="P11" s="278"/>
      <c r="Q11" s="227"/>
    </row>
    <row r="12" spans="1:17" ht="27" customHeight="1" x14ac:dyDescent="0.15">
      <c r="A12" s="251" t="s">
        <v>381</v>
      </c>
      <c r="B12" s="267">
        <v>6</v>
      </c>
      <c r="C12" s="269"/>
      <c r="D12" s="269"/>
      <c r="E12" s="269"/>
      <c r="F12" s="269"/>
      <c r="G12" s="269"/>
      <c r="H12" s="270" t="s">
        <v>63</v>
      </c>
      <c r="I12" s="269"/>
      <c r="J12" s="269"/>
      <c r="K12" s="269"/>
      <c r="L12" s="269"/>
      <c r="M12" s="269"/>
      <c r="N12" s="247"/>
      <c r="O12" s="249"/>
      <c r="P12" s="278"/>
      <c r="Q12" s="227"/>
    </row>
    <row r="13" spans="1:17" ht="27" customHeight="1" x14ac:dyDescent="0.15">
      <c r="A13" s="251" t="s">
        <v>382</v>
      </c>
      <c r="B13" s="267">
        <v>7</v>
      </c>
      <c r="C13" s="269"/>
      <c r="D13" s="269"/>
      <c r="E13" s="269"/>
      <c r="F13" s="269"/>
      <c r="G13" s="269"/>
      <c r="H13" s="270" t="s">
        <v>63</v>
      </c>
      <c r="I13" s="269"/>
      <c r="J13" s="269"/>
      <c r="K13" s="269"/>
      <c r="L13" s="269"/>
      <c r="M13" s="269"/>
      <c r="N13" s="247"/>
      <c r="O13" s="249"/>
      <c r="P13" s="278"/>
      <c r="Q13" s="227"/>
    </row>
    <row r="14" spans="1:17" ht="27" customHeight="1" x14ac:dyDescent="0.15">
      <c r="A14" s="251" t="s">
        <v>383</v>
      </c>
      <c r="B14" s="267">
        <v>8</v>
      </c>
      <c r="C14" s="269"/>
      <c r="D14" s="269"/>
      <c r="E14" s="269"/>
      <c r="F14" s="269"/>
      <c r="G14" s="269"/>
      <c r="H14" s="270" t="s">
        <v>63</v>
      </c>
      <c r="I14" s="269"/>
      <c r="J14" s="269"/>
      <c r="K14" s="269"/>
      <c r="L14" s="269"/>
      <c r="M14" s="269"/>
      <c r="N14" s="247"/>
      <c r="O14" s="249"/>
      <c r="P14" s="278"/>
    </row>
    <row r="15" spans="1:17" ht="27" customHeight="1" x14ac:dyDescent="0.15">
      <c r="A15" s="251" t="s">
        <v>384</v>
      </c>
      <c r="B15" s="267">
        <v>9</v>
      </c>
      <c r="C15" s="269"/>
      <c r="D15" s="269"/>
      <c r="E15" s="269"/>
      <c r="F15" s="269"/>
      <c r="G15" s="269"/>
      <c r="H15" s="270" t="s">
        <v>63</v>
      </c>
      <c r="I15" s="269"/>
      <c r="J15" s="269"/>
      <c r="K15" s="269"/>
      <c r="L15" s="269"/>
      <c r="M15" s="269"/>
      <c r="N15" s="247"/>
      <c r="O15" s="249"/>
      <c r="P15" s="278"/>
    </row>
    <row r="16" spans="1:17" ht="27" customHeight="1" x14ac:dyDescent="0.15">
      <c r="A16" s="254" t="s">
        <v>385</v>
      </c>
      <c r="B16" s="267">
        <v>10</v>
      </c>
      <c r="C16" s="269"/>
      <c r="D16" s="269"/>
      <c r="E16" s="269"/>
      <c r="F16" s="269"/>
      <c r="G16" s="269"/>
      <c r="H16" s="270" t="s">
        <v>63</v>
      </c>
      <c r="I16" s="269"/>
      <c r="J16" s="249"/>
      <c r="K16" s="269"/>
      <c r="L16" s="269"/>
      <c r="M16" s="269"/>
      <c r="N16" s="247"/>
      <c r="O16" s="249"/>
      <c r="P16" s="278"/>
    </row>
    <row r="17" spans="1:16" ht="27" customHeight="1" x14ac:dyDescent="0.15">
      <c r="A17" s="251" t="s">
        <v>386</v>
      </c>
      <c r="B17" s="267">
        <v>11</v>
      </c>
      <c r="C17" s="269"/>
      <c r="D17" s="269"/>
      <c r="E17" s="269"/>
      <c r="F17" s="269"/>
      <c r="G17" s="269"/>
      <c r="H17" s="270" t="s">
        <v>63</v>
      </c>
      <c r="I17" s="269"/>
      <c r="J17" s="269"/>
      <c r="K17" s="269"/>
      <c r="L17" s="269"/>
      <c r="M17" s="269"/>
      <c r="N17" s="247"/>
      <c r="O17" s="249"/>
      <c r="P17" s="278"/>
    </row>
    <row r="18" spans="1:16" ht="27" customHeight="1" x14ac:dyDescent="0.15">
      <c r="A18" s="254" t="s">
        <v>387</v>
      </c>
      <c r="B18" s="267">
        <v>12</v>
      </c>
      <c r="C18" s="269"/>
      <c r="D18" s="269"/>
      <c r="E18" s="269"/>
      <c r="F18" s="269"/>
      <c r="G18" s="269"/>
      <c r="H18" s="270" t="s">
        <v>63</v>
      </c>
      <c r="I18" s="269"/>
      <c r="J18" s="269"/>
      <c r="K18" s="269"/>
      <c r="L18" s="269"/>
      <c r="M18" s="269"/>
      <c r="N18" s="247"/>
      <c r="O18" s="249"/>
      <c r="P18" s="278"/>
    </row>
    <row r="19" spans="1:16" ht="27" customHeight="1" x14ac:dyDescent="0.15">
      <c r="A19" s="251" t="s">
        <v>388</v>
      </c>
      <c r="B19" s="267">
        <v>13</v>
      </c>
      <c r="C19" s="269"/>
      <c r="D19" s="269"/>
      <c r="E19" s="269"/>
      <c r="F19" s="269"/>
      <c r="G19" s="269"/>
      <c r="H19" s="270" t="s">
        <v>63</v>
      </c>
      <c r="I19" s="269"/>
      <c r="J19" s="269"/>
      <c r="K19" s="269"/>
      <c r="L19" s="269"/>
      <c r="M19" s="269"/>
      <c r="N19" s="247"/>
      <c r="O19" s="249"/>
      <c r="P19" s="278"/>
    </row>
    <row r="20" spans="1:16" ht="27" customHeight="1" x14ac:dyDescent="0.15">
      <c r="A20" s="271" t="s">
        <v>389</v>
      </c>
      <c r="B20" s="267">
        <v>14</v>
      </c>
      <c r="C20" s="269"/>
      <c r="D20" s="269"/>
      <c r="E20" s="269"/>
      <c r="F20" s="269"/>
      <c r="G20" s="269"/>
      <c r="H20" s="270" t="s">
        <v>63</v>
      </c>
      <c r="I20" s="269"/>
      <c r="J20" s="269"/>
      <c r="K20" s="269"/>
      <c r="L20" s="269"/>
      <c r="M20" s="269"/>
      <c r="N20" s="247"/>
      <c r="O20" s="249"/>
      <c r="P20" s="278"/>
    </row>
    <row r="21" spans="1:16" ht="27" customHeight="1" x14ac:dyDescent="0.15">
      <c r="A21" s="251" t="s">
        <v>390</v>
      </c>
      <c r="B21" s="267">
        <v>15</v>
      </c>
      <c r="C21" s="269"/>
      <c r="D21" s="269"/>
      <c r="E21" s="269"/>
      <c r="F21" s="269"/>
      <c r="G21" s="269"/>
      <c r="H21" s="270" t="s">
        <v>63</v>
      </c>
      <c r="I21" s="269"/>
      <c r="J21" s="269"/>
      <c r="K21" s="269"/>
      <c r="L21" s="269"/>
      <c r="M21" s="269"/>
      <c r="N21" s="247"/>
      <c r="O21" s="249"/>
      <c r="P21" s="278"/>
    </row>
    <row r="22" spans="1:16" ht="27" customHeight="1" x14ac:dyDescent="0.15">
      <c r="A22" s="251" t="s">
        <v>391</v>
      </c>
      <c r="B22" s="267">
        <v>16</v>
      </c>
      <c r="C22" s="269"/>
      <c r="D22" s="269"/>
      <c r="E22" s="269"/>
      <c r="F22" s="269"/>
      <c r="G22" s="269"/>
      <c r="H22" s="269" t="s">
        <v>63</v>
      </c>
      <c r="I22" s="269"/>
      <c r="J22" s="269"/>
      <c r="K22" s="269"/>
      <c r="L22" s="269"/>
      <c r="M22" s="269"/>
      <c r="N22" s="247"/>
      <c r="O22" s="249"/>
      <c r="P22" s="278"/>
    </row>
    <row r="23" spans="1:16" ht="27" customHeight="1" x14ac:dyDescent="0.15">
      <c r="A23" s="251" t="s">
        <v>392</v>
      </c>
      <c r="B23" s="267">
        <v>17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47"/>
      <c r="O23" s="249"/>
      <c r="P23" s="278"/>
    </row>
    <row r="24" spans="1:16" ht="27" customHeight="1" x14ac:dyDescent="0.15">
      <c r="A24" s="251" t="s">
        <v>393</v>
      </c>
      <c r="B24" s="267">
        <v>18</v>
      </c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47"/>
      <c r="O24" s="249"/>
      <c r="P24" s="278"/>
    </row>
    <row r="25" spans="1:16" ht="27" customHeight="1" x14ac:dyDescent="0.15">
      <c r="A25" s="251" t="s">
        <v>394</v>
      </c>
      <c r="B25" s="267">
        <v>19</v>
      </c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47"/>
      <c r="O25" s="249"/>
      <c r="P25" s="278"/>
    </row>
    <row r="26" spans="1:16" ht="27" customHeight="1" x14ac:dyDescent="0.15">
      <c r="A26" s="272" t="s">
        <v>395</v>
      </c>
      <c r="B26" s="260">
        <v>20</v>
      </c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59"/>
      <c r="O26" s="260"/>
      <c r="P26" s="279"/>
    </row>
    <row r="27" spans="1:16" x14ac:dyDescent="0.15">
      <c r="A27" t="s">
        <v>396</v>
      </c>
    </row>
  </sheetData>
  <mergeCells count="11">
    <mergeCell ref="A1:P1"/>
    <mergeCell ref="H3:L3"/>
    <mergeCell ref="D4:G4"/>
    <mergeCell ref="H4:L4"/>
    <mergeCell ref="A4:A5"/>
    <mergeCell ref="B4:B5"/>
    <mergeCell ref="C4:C5"/>
    <mergeCell ref="M4:M5"/>
    <mergeCell ref="N4:N5"/>
    <mergeCell ref="O4:O5"/>
    <mergeCell ref="P4:P5"/>
  </mergeCells>
  <phoneticPr fontId="52" type="noConversion"/>
  <printOptions horizontalCentered="1"/>
  <pageMargins left="0.23622047244094499" right="0.23622047244094499" top="0.74803149606299202" bottom="0.74803149606299202" header="0.31496062992126" footer="0.31496062992126"/>
  <pageSetup paperSize="9" scale="6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5" zoomScaleNormal="85" workbookViewId="0">
      <selection activeCell="D16" sqref="D16"/>
    </sheetView>
  </sheetViews>
  <sheetFormatPr defaultColWidth="9" defaultRowHeight="13.5" x14ac:dyDescent="0.15"/>
  <cols>
    <col min="1" max="1" width="48.375" customWidth="1"/>
    <col min="2" max="2" width="5.875" customWidth="1"/>
    <col min="3" max="4" width="17.25" customWidth="1"/>
    <col min="5" max="5" width="43.875" customWidth="1"/>
    <col min="6" max="6" width="5.875" customWidth="1"/>
    <col min="7" max="7" width="17.25" customWidth="1"/>
    <col min="8" max="8" width="8.75" style="227"/>
  </cols>
  <sheetData>
    <row r="1" spans="1:9" ht="22.5" x14ac:dyDescent="0.15">
      <c r="A1" s="442" t="s">
        <v>397</v>
      </c>
      <c r="B1" s="442"/>
      <c r="C1" s="442"/>
      <c r="D1" s="442"/>
      <c r="E1" s="442"/>
      <c r="F1" s="442"/>
      <c r="G1" s="442"/>
      <c r="H1" s="228"/>
      <c r="I1" s="228"/>
    </row>
    <row r="2" spans="1:9" s="225" customFormat="1" x14ac:dyDescent="0.15">
      <c r="A2" s="229"/>
      <c r="B2" s="229"/>
      <c r="C2" s="229"/>
      <c r="D2" s="229"/>
      <c r="E2" s="229"/>
      <c r="F2" s="229"/>
      <c r="G2" s="230" t="s">
        <v>398</v>
      </c>
      <c r="H2" s="231"/>
      <c r="I2" s="231"/>
    </row>
    <row r="3" spans="1:9" s="225" customFormat="1" ht="18.75" customHeight="1" x14ac:dyDescent="0.15">
      <c r="A3" s="232" t="s">
        <v>51</v>
      </c>
      <c r="B3" s="233"/>
      <c r="C3" s="234"/>
      <c r="D3" s="235" t="s">
        <v>399</v>
      </c>
      <c r="E3" s="236"/>
      <c r="F3" s="236"/>
      <c r="G3" s="237" t="s">
        <v>53</v>
      </c>
      <c r="H3" s="238"/>
    </row>
    <row r="4" spans="1:9" s="226" customFormat="1" ht="19.5" customHeight="1" x14ac:dyDescent="0.15">
      <c r="A4" s="239" t="s">
        <v>400</v>
      </c>
      <c r="B4" s="240" t="s">
        <v>55</v>
      </c>
      <c r="C4" s="240" t="s">
        <v>401</v>
      </c>
      <c r="D4" s="240" t="s">
        <v>402</v>
      </c>
      <c r="E4" s="241" t="s">
        <v>400</v>
      </c>
      <c r="F4" s="242" t="s">
        <v>55</v>
      </c>
      <c r="G4" s="243" t="s">
        <v>327</v>
      </c>
      <c r="H4" s="244"/>
    </row>
    <row r="5" spans="1:9" ht="18" customHeight="1" x14ac:dyDescent="0.15">
      <c r="A5" s="245" t="s">
        <v>403</v>
      </c>
      <c r="B5" s="246">
        <v>1</v>
      </c>
      <c r="C5" s="247"/>
      <c r="D5" s="247"/>
      <c r="E5" s="248" t="s">
        <v>372</v>
      </c>
      <c r="F5" s="249">
        <v>24</v>
      </c>
      <c r="G5" s="250" t="s">
        <v>63</v>
      </c>
    </row>
    <row r="6" spans="1:9" ht="18" customHeight="1" x14ac:dyDescent="0.15">
      <c r="A6" s="251" t="s">
        <v>404</v>
      </c>
      <c r="B6" s="246">
        <v>2</v>
      </c>
      <c r="C6" s="247"/>
      <c r="D6" s="247"/>
      <c r="E6" s="252" t="s">
        <v>405</v>
      </c>
      <c r="F6" s="249">
        <v>25</v>
      </c>
      <c r="G6" s="253"/>
    </row>
    <row r="7" spans="1:9" ht="18" customHeight="1" x14ac:dyDescent="0.15">
      <c r="A7" s="254" t="s">
        <v>406</v>
      </c>
      <c r="B7" s="246">
        <v>3</v>
      </c>
      <c r="C7" s="247"/>
      <c r="D7" s="247"/>
      <c r="E7" s="252" t="s">
        <v>407</v>
      </c>
      <c r="F7" s="249">
        <v>26</v>
      </c>
      <c r="G7" s="253"/>
    </row>
    <row r="8" spans="1:9" ht="18" customHeight="1" x14ac:dyDescent="0.15">
      <c r="A8" s="251" t="s">
        <v>408</v>
      </c>
      <c r="B8" s="246">
        <v>4</v>
      </c>
      <c r="C8" s="247"/>
      <c r="D8" s="247"/>
      <c r="E8" s="252" t="s">
        <v>409</v>
      </c>
      <c r="F8" s="249">
        <v>27</v>
      </c>
      <c r="G8" s="250" t="s">
        <v>63</v>
      </c>
    </row>
    <row r="9" spans="1:9" ht="18" customHeight="1" x14ac:dyDescent="0.15">
      <c r="A9" s="251" t="s">
        <v>410</v>
      </c>
      <c r="B9" s="246">
        <v>5</v>
      </c>
      <c r="C9" s="247"/>
      <c r="D9" s="247"/>
      <c r="E9" s="252" t="s">
        <v>411</v>
      </c>
      <c r="F9" s="249">
        <v>28</v>
      </c>
      <c r="G9" s="253"/>
    </row>
    <row r="10" spans="1:9" ht="18" customHeight="1" x14ac:dyDescent="0.15">
      <c r="A10" s="251" t="s">
        <v>412</v>
      </c>
      <c r="B10" s="246">
        <v>6</v>
      </c>
      <c r="C10" s="247"/>
      <c r="D10" s="247"/>
      <c r="E10" s="252" t="s">
        <v>413</v>
      </c>
      <c r="F10" s="249">
        <v>29</v>
      </c>
      <c r="G10" s="253"/>
    </row>
    <row r="11" spans="1:9" ht="18" customHeight="1" x14ac:dyDescent="0.15">
      <c r="A11" s="251" t="s">
        <v>414</v>
      </c>
      <c r="B11" s="246">
        <v>7</v>
      </c>
      <c r="C11" s="249" t="s">
        <v>63</v>
      </c>
      <c r="D11" s="249"/>
      <c r="E11" s="252" t="s">
        <v>415</v>
      </c>
      <c r="F11" s="249">
        <v>30</v>
      </c>
      <c r="G11" s="253"/>
    </row>
    <row r="12" spans="1:9" ht="18" customHeight="1" x14ac:dyDescent="0.15">
      <c r="A12" s="251" t="s">
        <v>416</v>
      </c>
      <c r="B12" s="246">
        <v>8</v>
      </c>
      <c r="C12" s="249" t="s">
        <v>63</v>
      </c>
      <c r="D12" s="247"/>
      <c r="E12" s="252" t="s">
        <v>417</v>
      </c>
      <c r="F12" s="249">
        <v>31</v>
      </c>
      <c r="G12" s="253"/>
    </row>
    <row r="13" spans="1:9" ht="18" customHeight="1" x14ac:dyDescent="0.15">
      <c r="A13" s="251" t="s">
        <v>418</v>
      </c>
      <c r="B13" s="246">
        <v>9</v>
      </c>
      <c r="C13" s="249" t="s">
        <v>63</v>
      </c>
      <c r="D13" s="247"/>
      <c r="E13" s="252" t="s">
        <v>419</v>
      </c>
      <c r="F13" s="249">
        <v>32</v>
      </c>
      <c r="G13" s="253"/>
    </row>
    <row r="14" spans="1:9" ht="18" customHeight="1" x14ac:dyDescent="0.15">
      <c r="A14" s="251" t="s">
        <v>420</v>
      </c>
      <c r="B14" s="246">
        <v>10</v>
      </c>
      <c r="C14" s="247"/>
      <c r="D14" s="247"/>
      <c r="E14" s="255" t="s">
        <v>421</v>
      </c>
      <c r="F14" s="249">
        <v>33</v>
      </c>
      <c r="G14" s="253"/>
    </row>
    <row r="15" spans="1:9" ht="18" customHeight="1" x14ac:dyDescent="0.15">
      <c r="A15" s="251" t="s">
        <v>422</v>
      </c>
      <c r="B15" s="246">
        <v>11</v>
      </c>
      <c r="C15" s="247"/>
      <c r="D15" s="247"/>
      <c r="E15" s="249"/>
      <c r="F15" s="247"/>
      <c r="G15" s="253"/>
    </row>
    <row r="16" spans="1:9" ht="18" customHeight="1" x14ac:dyDescent="0.15">
      <c r="A16" s="256" t="s">
        <v>423</v>
      </c>
      <c r="B16" s="246">
        <v>12</v>
      </c>
      <c r="C16" s="249" t="s">
        <v>63</v>
      </c>
      <c r="D16" s="249" t="s">
        <v>63</v>
      </c>
      <c r="E16" s="249"/>
      <c r="F16" s="247"/>
      <c r="G16" s="253"/>
    </row>
    <row r="17" spans="1:7" ht="18" customHeight="1" x14ac:dyDescent="0.15">
      <c r="A17" s="251" t="s">
        <v>424</v>
      </c>
      <c r="B17" s="246">
        <v>13</v>
      </c>
      <c r="C17" s="247"/>
      <c r="D17" s="247"/>
      <c r="E17" s="249"/>
      <c r="F17" s="247"/>
      <c r="G17" s="253"/>
    </row>
    <row r="18" spans="1:7" ht="18" customHeight="1" x14ac:dyDescent="0.15">
      <c r="A18" s="245" t="s">
        <v>425</v>
      </c>
      <c r="B18" s="246">
        <v>14</v>
      </c>
      <c r="C18" s="249"/>
      <c r="D18" s="249"/>
      <c r="E18" s="249"/>
      <c r="F18" s="247"/>
      <c r="G18" s="253"/>
    </row>
    <row r="19" spans="1:7" ht="18" customHeight="1" x14ac:dyDescent="0.15">
      <c r="A19" s="251" t="s">
        <v>426</v>
      </c>
      <c r="B19" s="246">
        <v>15</v>
      </c>
      <c r="C19" s="247"/>
      <c r="D19" s="247"/>
      <c r="E19" s="249"/>
      <c r="F19" s="247"/>
      <c r="G19" s="253"/>
    </row>
    <row r="20" spans="1:7" ht="18" customHeight="1" x14ac:dyDescent="0.15">
      <c r="A20" s="251" t="s">
        <v>427</v>
      </c>
      <c r="B20" s="246">
        <v>16</v>
      </c>
      <c r="C20" s="247"/>
      <c r="D20" s="247"/>
      <c r="E20" s="249"/>
      <c r="F20" s="247"/>
      <c r="G20" s="253"/>
    </row>
    <row r="21" spans="1:7" ht="18" customHeight="1" x14ac:dyDescent="0.15">
      <c r="A21" s="251" t="s">
        <v>428</v>
      </c>
      <c r="B21" s="246">
        <v>17</v>
      </c>
      <c r="C21" s="247"/>
      <c r="D21" s="247"/>
      <c r="E21" s="249"/>
      <c r="F21" s="247"/>
      <c r="G21" s="253"/>
    </row>
    <row r="22" spans="1:7" ht="18" customHeight="1" x14ac:dyDescent="0.15">
      <c r="A22" s="251" t="s">
        <v>429</v>
      </c>
      <c r="B22" s="246">
        <v>18</v>
      </c>
      <c r="C22" s="247"/>
      <c r="D22" s="247"/>
      <c r="E22" s="249"/>
      <c r="F22" s="247"/>
      <c r="G22" s="253"/>
    </row>
    <row r="23" spans="1:7" ht="18" customHeight="1" x14ac:dyDescent="0.15">
      <c r="A23" s="251" t="s">
        <v>430</v>
      </c>
      <c r="B23" s="246">
        <v>19</v>
      </c>
      <c r="C23" s="247"/>
      <c r="D23" s="247"/>
      <c r="E23" s="249"/>
      <c r="F23" s="247"/>
      <c r="G23" s="253"/>
    </row>
    <row r="24" spans="1:7" ht="18" customHeight="1" x14ac:dyDescent="0.15">
      <c r="A24" s="251" t="s">
        <v>431</v>
      </c>
      <c r="B24" s="246">
        <v>20</v>
      </c>
      <c r="C24" s="247"/>
      <c r="D24" s="247"/>
      <c r="E24" s="249"/>
      <c r="F24" s="247"/>
      <c r="G24" s="253"/>
    </row>
    <row r="25" spans="1:7" ht="18" customHeight="1" x14ac:dyDescent="0.15">
      <c r="A25" s="245" t="s">
        <v>432</v>
      </c>
      <c r="B25" s="246">
        <v>21</v>
      </c>
      <c r="C25" s="249"/>
      <c r="D25" s="249"/>
      <c r="E25" s="249"/>
      <c r="F25" s="247"/>
      <c r="G25" s="253"/>
    </row>
    <row r="26" spans="1:7" ht="18" customHeight="1" x14ac:dyDescent="0.15">
      <c r="A26" s="245" t="s">
        <v>433</v>
      </c>
      <c r="B26" s="246">
        <v>22</v>
      </c>
      <c r="C26" s="249"/>
      <c r="D26" s="249"/>
      <c r="E26" s="249"/>
      <c r="F26" s="247"/>
      <c r="G26" s="253"/>
    </row>
    <row r="27" spans="1:7" ht="18" customHeight="1" x14ac:dyDescent="0.15">
      <c r="A27" s="257" t="s">
        <v>434</v>
      </c>
      <c r="B27" s="258">
        <v>23</v>
      </c>
      <c r="C27" s="259"/>
      <c r="D27" s="259"/>
      <c r="E27" s="260"/>
      <c r="F27" s="259"/>
      <c r="G27" s="261"/>
    </row>
    <row r="29" spans="1:7" x14ac:dyDescent="0.15">
      <c r="B29" s="226"/>
    </row>
  </sheetData>
  <mergeCells count="1">
    <mergeCell ref="A1:G1"/>
  </mergeCells>
  <phoneticPr fontId="52" type="noConversion"/>
  <printOptions horizontalCentered="1"/>
  <pageMargins left="0.59055118110236204" right="0.59055118110236204" top="0.74803149606299202" bottom="0.74803149606299202" header="0.31496062992126" footer="0.31496062992126"/>
  <pageSetup paperSize="9" scale="87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selection activeCell="A22" sqref="A22"/>
    </sheetView>
  </sheetViews>
  <sheetFormatPr defaultColWidth="9" defaultRowHeight="13.5" x14ac:dyDescent="0.15"/>
  <cols>
    <col min="1" max="1" width="43.5" style="170" customWidth="1"/>
    <col min="2" max="2" width="5.25" style="170" customWidth="1"/>
    <col min="3" max="6" width="10.125" style="170" customWidth="1"/>
    <col min="7" max="7" width="51.125" style="170" customWidth="1"/>
    <col min="8" max="8" width="5.5" style="170" customWidth="1"/>
    <col min="9" max="12" width="10.125" style="170" customWidth="1"/>
    <col min="13" max="13" width="8.75" style="209"/>
    <col min="14" max="258" width="8.75" style="170"/>
    <col min="259" max="259" width="57.5" style="170" customWidth="1"/>
    <col min="260" max="260" width="5.25" style="170" customWidth="1"/>
    <col min="261" max="261" width="16.875" style="170" customWidth="1"/>
    <col min="262" max="262" width="17.375" style="170" customWidth="1"/>
    <col min="263" max="263" width="54.75" style="170" customWidth="1"/>
    <col min="264" max="264" width="8.875" style="170" customWidth="1"/>
    <col min="265" max="265" width="16" style="170" customWidth="1"/>
    <col min="266" max="266" width="16.125" style="170" customWidth="1"/>
    <col min="267" max="514" width="8.75" style="170"/>
    <col min="515" max="515" width="57.5" style="170" customWidth="1"/>
    <col min="516" max="516" width="5.25" style="170" customWidth="1"/>
    <col min="517" max="517" width="16.875" style="170" customWidth="1"/>
    <col min="518" max="518" width="17.375" style="170" customWidth="1"/>
    <col min="519" max="519" width="54.75" style="170" customWidth="1"/>
    <col min="520" max="520" width="8.875" style="170" customWidth="1"/>
    <col min="521" max="521" width="16" style="170" customWidth="1"/>
    <col min="522" max="522" width="16.125" style="170" customWidth="1"/>
    <col min="523" max="770" width="8.75" style="170"/>
    <col min="771" max="771" width="57.5" style="170" customWidth="1"/>
    <col min="772" max="772" width="5.25" style="170" customWidth="1"/>
    <col min="773" max="773" width="16.875" style="170" customWidth="1"/>
    <col min="774" max="774" width="17.375" style="170" customWidth="1"/>
    <col min="775" max="775" width="54.75" style="170" customWidth="1"/>
    <col min="776" max="776" width="8.875" style="170" customWidth="1"/>
    <col min="777" max="777" width="16" style="170" customWidth="1"/>
    <col min="778" max="778" width="16.125" style="170" customWidth="1"/>
    <col min="779" max="1026" width="8.75" style="170"/>
    <col min="1027" max="1027" width="57.5" style="170" customWidth="1"/>
    <col min="1028" max="1028" width="5.25" style="170" customWidth="1"/>
    <col min="1029" max="1029" width="16.875" style="170" customWidth="1"/>
    <col min="1030" max="1030" width="17.375" style="170" customWidth="1"/>
    <col min="1031" max="1031" width="54.75" style="170" customWidth="1"/>
    <col min="1032" max="1032" width="8.875" style="170" customWidth="1"/>
    <col min="1033" max="1033" width="16" style="170" customWidth="1"/>
    <col min="1034" max="1034" width="16.125" style="170" customWidth="1"/>
    <col min="1035" max="1282" width="8.75" style="170"/>
    <col min="1283" max="1283" width="57.5" style="170" customWidth="1"/>
    <col min="1284" max="1284" width="5.25" style="170" customWidth="1"/>
    <col min="1285" max="1285" width="16.875" style="170" customWidth="1"/>
    <col min="1286" max="1286" width="17.375" style="170" customWidth="1"/>
    <col min="1287" max="1287" width="54.75" style="170" customWidth="1"/>
    <col min="1288" max="1288" width="8.875" style="170" customWidth="1"/>
    <col min="1289" max="1289" width="16" style="170" customWidth="1"/>
    <col min="1290" max="1290" width="16.125" style="170" customWidth="1"/>
    <col min="1291" max="1538" width="8.75" style="170"/>
    <col min="1539" max="1539" width="57.5" style="170" customWidth="1"/>
    <col min="1540" max="1540" width="5.25" style="170" customWidth="1"/>
    <col min="1541" max="1541" width="16.875" style="170" customWidth="1"/>
    <col min="1542" max="1542" width="17.375" style="170" customWidth="1"/>
    <col min="1543" max="1543" width="54.75" style="170" customWidth="1"/>
    <col min="1544" max="1544" width="8.875" style="170" customWidth="1"/>
    <col min="1545" max="1545" width="16" style="170" customWidth="1"/>
    <col min="1546" max="1546" width="16.125" style="170" customWidth="1"/>
    <col min="1547" max="1794" width="8.75" style="170"/>
    <col min="1795" max="1795" width="57.5" style="170" customWidth="1"/>
    <col min="1796" max="1796" width="5.25" style="170" customWidth="1"/>
    <col min="1797" max="1797" width="16.875" style="170" customWidth="1"/>
    <col min="1798" max="1798" width="17.375" style="170" customWidth="1"/>
    <col min="1799" max="1799" width="54.75" style="170" customWidth="1"/>
    <col min="1800" max="1800" width="8.875" style="170" customWidth="1"/>
    <col min="1801" max="1801" width="16" style="170" customWidth="1"/>
    <col min="1802" max="1802" width="16.125" style="170" customWidth="1"/>
    <col min="1803" max="2050" width="8.75" style="170"/>
    <col min="2051" max="2051" width="57.5" style="170" customWidth="1"/>
    <col min="2052" max="2052" width="5.25" style="170" customWidth="1"/>
    <col min="2053" max="2053" width="16.875" style="170" customWidth="1"/>
    <col min="2054" max="2054" width="17.375" style="170" customWidth="1"/>
    <col min="2055" max="2055" width="54.75" style="170" customWidth="1"/>
    <col min="2056" max="2056" width="8.875" style="170" customWidth="1"/>
    <col min="2057" max="2057" width="16" style="170" customWidth="1"/>
    <col min="2058" max="2058" width="16.125" style="170" customWidth="1"/>
    <col min="2059" max="2306" width="8.75" style="170"/>
    <col min="2307" max="2307" width="57.5" style="170" customWidth="1"/>
    <col min="2308" max="2308" width="5.25" style="170" customWidth="1"/>
    <col min="2309" max="2309" width="16.875" style="170" customWidth="1"/>
    <col min="2310" max="2310" width="17.375" style="170" customWidth="1"/>
    <col min="2311" max="2311" width="54.75" style="170" customWidth="1"/>
    <col min="2312" max="2312" width="8.875" style="170" customWidth="1"/>
    <col min="2313" max="2313" width="16" style="170" customWidth="1"/>
    <col min="2314" max="2314" width="16.125" style="170" customWidth="1"/>
    <col min="2315" max="2562" width="8.75" style="170"/>
    <col min="2563" max="2563" width="57.5" style="170" customWidth="1"/>
    <col min="2564" max="2564" width="5.25" style="170" customWidth="1"/>
    <col min="2565" max="2565" width="16.875" style="170" customWidth="1"/>
    <col min="2566" max="2566" width="17.375" style="170" customWidth="1"/>
    <col min="2567" max="2567" width="54.75" style="170" customWidth="1"/>
    <col min="2568" max="2568" width="8.875" style="170" customWidth="1"/>
    <col min="2569" max="2569" width="16" style="170" customWidth="1"/>
    <col min="2570" max="2570" width="16.125" style="170" customWidth="1"/>
    <col min="2571" max="2818" width="8.75" style="170"/>
    <col min="2819" max="2819" width="57.5" style="170" customWidth="1"/>
    <col min="2820" max="2820" width="5.25" style="170" customWidth="1"/>
    <col min="2821" max="2821" width="16.875" style="170" customWidth="1"/>
    <col min="2822" max="2822" width="17.375" style="170" customWidth="1"/>
    <col min="2823" max="2823" width="54.75" style="170" customWidth="1"/>
    <col min="2824" max="2824" width="8.875" style="170" customWidth="1"/>
    <col min="2825" max="2825" width="16" style="170" customWidth="1"/>
    <col min="2826" max="2826" width="16.125" style="170" customWidth="1"/>
    <col min="2827" max="3074" width="8.75" style="170"/>
    <col min="3075" max="3075" width="57.5" style="170" customWidth="1"/>
    <col min="3076" max="3076" width="5.25" style="170" customWidth="1"/>
    <col min="3077" max="3077" width="16.875" style="170" customWidth="1"/>
    <col min="3078" max="3078" width="17.375" style="170" customWidth="1"/>
    <col min="3079" max="3079" width="54.75" style="170" customWidth="1"/>
    <col min="3080" max="3080" width="8.875" style="170" customWidth="1"/>
    <col min="3081" max="3081" width="16" style="170" customWidth="1"/>
    <col min="3082" max="3082" width="16.125" style="170" customWidth="1"/>
    <col min="3083" max="3330" width="8.75" style="170"/>
    <col min="3331" max="3331" width="57.5" style="170" customWidth="1"/>
    <col min="3332" max="3332" width="5.25" style="170" customWidth="1"/>
    <col min="3333" max="3333" width="16.875" style="170" customWidth="1"/>
    <col min="3334" max="3334" width="17.375" style="170" customWidth="1"/>
    <col min="3335" max="3335" width="54.75" style="170" customWidth="1"/>
    <col min="3336" max="3336" width="8.875" style="170" customWidth="1"/>
    <col min="3337" max="3337" width="16" style="170" customWidth="1"/>
    <col min="3338" max="3338" width="16.125" style="170" customWidth="1"/>
    <col min="3339" max="3586" width="8.75" style="170"/>
    <col min="3587" max="3587" width="57.5" style="170" customWidth="1"/>
    <col min="3588" max="3588" width="5.25" style="170" customWidth="1"/>
    <col min="3589" max="3589" width="16.875" style="170" customWidth="1"/>
    <col min="3590" max="3590" width="17.375" style="170" customWidth="1"/>
    <col min="3591" max="3591" width="54.75" style="170" customWidth="1"/>
    <col min="3592" max="3592" width="8.875" style="170" customWidth="1"/>
    <col min="3593" max="3593" width="16" style="170" customWidth="1"/>
    <col min="3594" max="3594" width="16.125" style="170" customWidth="1"/>
    <col min="3595" max="3842" width="8.75" style="170"/>
    <col min="3843" max="3843" width="57.5" style="170" customWidth="1"/>
    <col min="3844" max="3844" width="5.25" style="170" customWidth="1"/>
    <col min="3845" max="3845" width="16.875" style="170" customWidth="1"/>
    <col min="3846" max="3846" width="17.375" style="170" customWidth="1"/>
    <col min="3847" max="3847" width="54.75" style="170" customWidth="1"/>
    <col min="3848" max="3848" width="8.875" style="170" customWidth="1"/>
    <col min="3849" max="3849" width="16" style="170" customWidth="1"/>
    <col min="3850" max="3850" width="16.125" style="170" customWidth="1"/>
    <col min="3851" max="4098" width="8.75" style="170"/>
    <col min="4099" max="4099" width="57.5" style="170" customWidth="1"/>
    <col min="4100" max="4100" width="5.25" style="170" customWidth="1"/>
    <col min="4101" max="4101" width="16.875" style="170" customWidth="1"/>
    <col min="4102" max="4102" width="17.375" style="170" customWidth="1"/>
    <col min="4103" max="4103" width="54.75" style="170" customWidth="1"/>
    <col min="4104" max="4104" width="8.875" style="170" customWidth="1"/>
    <col min="4105" max="4105" width="16" style="170" customWidth="1"/>
    <col min="4106" max="4106" width="16.125" style="170" customWidth="1"/>
    <col min="4107" max="4354" width="8.75" style="170"/>
    <col min="4355" max="4355" width="57.5" style="170" customWidth="1"/>
    <col min="4356" max="4356" width="5.25" style="170" customWidth="1"/>
    <col min="4357" max="4357" width="16.875" style="170" customWidth="1"/>
    <col min="4358" max="4358" width="17.375" style="170" customWidth="1"/>
    <col min="4359" max="4359" width="54.75" style="170" customWidth="1"/>
    <col min="4360" max="4360" width="8.875" style="170" customWidth="1"/>
    <col min="4361" max="4361" width="16" style="170" customWidth="1"/>
    <col min="4362" max="4362" width="16.125" style="170" customWidth="1"/>
    <col min="4363" max="4610" width="8.75" style="170"/>
    <col min="4611" max="4611" width="57.5" style="170" customWidth="1"/>
    <col min="4612" max="4612" width="5.25" style="170" customWidth="1"/>
    <col min="4613" max="4613" width="16.875" style="170" customWidth="1"/>
    <col min="4614" max="4614" width="17.375" style="170" customWidth="1"/>
    <col min="4615" max="4615" width="54.75" style="170" customWidth="1"/>
    <col min="4616" max="4616" width="8.875" style="170" customWidth="1"/>
    <col min="4617" max="4617" width="16" style="170" customWidth="1"/>
    <col min="4618" max="4618" width="16.125" style="170" customWidth="1"/>
    <col min="4619" max="4866" width="8.75" style="170"/>
    <col min="4867" max="4867" width="57.5" style="170" customWidth="1"/>
    <col min="4868" max="4868" width="5.25" style="170" customWidth="1"/>
    <col min="4869" max="4869" width="16.875" style="170" customWidth="1"/>
    <col min="4870" max="4870" width="17.375" style="170" customWidth="1"/>
    <col min="4871" max="4871" width="54.75" style="170" customWidth="1"/>
    <col min="4872" max="4872" width="8.875" style="170" customWidth="1"/>
    <col min="4873" max="4873" width="16" style="170" customWidth="1"/>
    <col min="4874" max="4874" width="16.125" style="170" customWidth="1"/>
    <col min="4875" max="5122" width="8.75" style="170"/>
    <col min="5123" max="5123" width="57.5" style="170" customWidth="1"/>
    <col min="5124" max="5124" width="5.25" style="170" customWidth="1"/>
    <col min="5125" max="5125" width="16.875" style="170" customWidth="1"/>
    <col min="5126" max="5126" width="17.375" style="170" customWidth="1"/>
    <col min="5127" max="5127" width="54.75" style="170" customWidth="1"/>
    <col min="5128" max="5128" width="8.875" style="170" customWidth="1"/>
    <col min="5129" max="5129" width="16" style="170" customWidth="1"/>
    <col min="5130" max="5130" width="16.125" style="170" customWidth="1"/>
    <col min="5131" max="5378" width="8.75" style="170"/>
    <col min="5379" max="5379" width="57.5" style="170" customWidth="1"/>
    <col min="5380" max="5380" width="5.25" style="170" customWidth="1"/>
    <col min="5381" max="5381" width="16.875" style="170" customWidth="1"/>
    <col min="5382" max="5382" width="17.375" style="170" customWidth="1"/>
    <col min="5383" max="5383" width="54.75" style="170" customWidth="1"/>
    <col min="5384" max="5384" width="8.875" style="170" customWidth="1"/>
    <col min="5385" max="5385" width="16" style="170" customWidth="1"/>
    <col min="5386" max="5386" width="16.125" style="170" customWidth="1"/>
    <col min="5387" max="5634" width="8.75" style="170"/>
    <col min="5635" max="5635" width="57.5" style="170" customWidth="1"/>
    <col min="5636" max="5636" width="5.25" style="170" customWidth="1"/>
    <col min="5637" max="5637" width="16.875" style="170" customWidth="1"/>
    <col min="5638" max="5638" width="17.375" style="170" customWidth="1"/>
    <col min="5639" max="5639" width="54.75" style="170" customWidth="1"/>
    <col min="5640" max="5640" width="8.875" style="170" customWidth="1"/>
    <col min="5641" max="5641" width="16" style="170" customWidth="1"/>
    <col min="5642" max="5642" width="16.125" style="170" customWidth="1"/>
    <col min="5643" max="5890" width="8.75" style="170"/>
    <col min="5891" max="5891" width="57.5" style="170" customWidth="1"/>
    <col min="5892" max="5892" width="5.25" style="170" customWidth="1"/>
    <col min="5893" max="5893" width="16.875" style="170" customWidth="1"/>
    <col min="5894" max="5894" width="17.375" style="170" customWidth="1"/>
    <col min="5895" max="5895" width="54.75" style="170" customWidth="1"/>
    <col min="5896" max="5896" width="8.875" style="170" customWidth="1"/>
    <col min="5897" max="5897" width="16" style="170" customWidth="1"/>
    <col min="5898" max="5898" width="16.125" style="170" customWidth="1"/>
    <col min="5899" max="6146" width="8.75" style="170"/>
    <col min="6147" max="6147" width="57.5" style="170" customWidth="1"/>
    <col min="6148" max="6148" width="5.25" style="170" customWidth="1"/>
    <col min="6149" max="6149" width="16.875" style="170" customWidth="1"/>
    <col min="6150" max="6150" width="17.375" style="170" customWidth="1"/>
    <col min="6151" max="6151" width="54.75" style="170" customWidth="1"/>
    <col min="6152" max="6152" width="8.875" style="170" customWidth="1"/>
    <col min="6153" max="6153" width="16" style="170" customWidth="1"/>
    <col min="6154" max="6154" width="16.125" style="170" customWidth="1"/>
    <col min="6155" max="6402" width="8.75" style="170"/>
    <col min="6403" max="6403" width="57.5" style="170" customWidth="1"/>
    <col min="6404" max="6404" width="5.25" style="170" customWidth="1"/>
    <col min="6405" max="6405" width="16.875" style="170" customWidth="1"/>
    <col min="6406" max="6406" width="17.375" style="170" customWidth="1"/>
    <col min="6407" max="6407" width="54.75" style="170" customWidth="1"/>
    <col min="6408" max="6408" width="8.875" style="170" customWidth="1"/>
    <col min="6409" max="6409" width="16" style="170" customWidth="1"/>
    <col min="6410" max="6410" width="16.125" style="170" customWidth="1"/>
    <col min="6411" max="6658" width="8.75" style="170"/>
    <col min="6659" max="6659" width="57.5" style="170" customWidth="1"/>
    <col min="6660" max="6660" width="5.25" style="170" customWidth="1"/>
    <col min="6661" max="6661" width="16.875" style="170" customWidth="1"/>
    <col min="6662" max="6662" width="17.375" style="170" customWidth="1"/>
    <col min="6663" max="6663" width="54.75" style="170" customWidth="1"/>
    <col min="6664" max="6664" width="8.875" style="170" customWidth="1"/>
    <col min="6665" max="6665" width="16" style="170" customWidth="1"/>
    <col min="6666" max="6666" width="16.125" style="170" customWidth="1"/>
    <col min="6667" max="6914" width="8.75" style="170"/>
    <col min="6915" max="6915" width="57.5" style="170" customWidth="1"/>
    <col min="6916" max="6916" width="5.25" style="170" customWidth="1"/>
    <col min="6917" max="6917" width="16.875" style="170" customWidth="1"/>
    <col min="6918" max="6918" width="17.375" style="170" customWidth="1"/>
    <col min="6919" max="6919" width="54.75" style="170" customWidth="1"/>
    <col min="6920" max="6920" width="8.875" style="170" customWidth="1"/>
    <col min="6921" max="6921" width="16" style="170" customWidth="1"/>
    <col min="6922" max="6922" width="16.125" style="170" customWidth="1"/>
    <col min="6923" max="7170" width="8.75" style="170"/>
    <col min="7171" max="7171" width="57.5" style="170" customWidth="1"/>
    <col min="7172" max="7172" width="5.25" style="170" customWidth="1"/>
    <col min="7173" max="7173" width="16.875" style="170" customWidth="1"/>
    <col min="7174" max="7174" width="17.375" style="170" customWidth="1"/>
    <col min="7175" max="7175" width="54.75" style="170" customWidth="1"/>
    <col min="7176" max="7176" width="8.875" style="170" customWidth="1"/>
    <col min="7177" max="7177" width="16" style="170" customWidth="1"/>
    <col min="7178" max="7178" width="16.125" style="170" customWidth="1"/>
    <col min="7179" max="7426" width="8.75" style="170"/>
    <col min="7427" max="7427" width="57.5" style="170" customWidth="1"/>
    <col min="7428" max="7428" width="5.25" style="170" customWidth="1"/>
    <col min="7429" max="7429" width="16.875" style="170" customWidth="1"/>
    <col min="7430" max="7430" width="17.375" style="170" customWidth="1"/>
    <col min="7431" max="7431" width="54.75" style="170" customWidth="1"/>
    <col min="7432" max="7432" width="8.875" style="170" customWidth="1"/>
    <col min="7433" max="7433" width="16" style="170" customWidth="1"/>
    <col min="7434" max="7434" width="16.125" style="170" customWidth="1"/>
    <col min="7435" max="7682" width="8.75" style="170"/>
    <col min="7683" max="7683" width="57.5" style="170" customWidth="1"/>
    <col min="7684" max="7684" width="5.25" style="170" customWidth="1"/>
    <col min="7685" max="7685" width="16.875" style="170" customWidth="1"/>
    <col min="7686" max="7686" width="17.375" style="170" customWidth="1"/>
    <col min="7687" max="7687" width="54.75" style="170" customWidth="1"/>
    <col min="7688" max="7688" width="8.875" style="170" customWidth="1"/>
    <col min="7689" max="7689" width="16" style="170" customWidth="1"/>
    <col min="7690" max="7690" width="16.125" style="170" customWidth="1"/>
    <col min="7691" max="7938" width="8.75" style="170"/>
    <col min="7939" max="7939" width="57.5" style="170" customWidth="1"/>
    <col min="7940" max="7940" width="5.25" style="170" customWidth="1"/>
    <col min="7941" max="7941" width="16.875" style="170" customWidth="1"/>
    <col min="7942" max="7942" width="17.375" style="170" customWidth="1"/>
    <col min="7943" max="7943" width="54.75" style="170" customWidth="1"/>
    <col min="7944" max="7944" width="8.875" style="170" customWidth="1"/>
    <col min="7945" max="7945" width="16" style="170" customWidth="1"/>
    <col min="7946" max="7946" width="16.125" style="170" customWidth="1"/>
    <col min="7947" max="8194" width="8.75" style="170"/>
    <col min="8195" max="8195" width="57.5" style="170" customWidth="1"/>
    <col min="8196" max="8196" width="5.25" style="170" customWidth="1"/>
    <col min="8197" max="8197" width="16.875" style="170" customWidth="1"/>
    <col min="8198" max="8198" width="17.375" style="170" customWidth="1"/>
    <col min="8199" max="8199" width="54.75" style="170" customWidth="1"/>
    <col min="8200" max="8200" width="8.875" style="170" customWidth="1"/>
    <col min="8201" max="8201" width="16" style="170" customWidth="1"/>
    <col min="8202" max="8202" width="16.125" style="170" customWidth="1"/>
    <col min="8203" max="8450" width="8.75" style="170"/>
    <col min="8451" max="8451" width="57.5" style="170" customWidth="1"/>
    <col min="8452" max="8452" width="5.25" style="170" customWidth="1"/>
    <col min="8453" max="8453" width="16.875" style="170" customWidth="1"/>
    <col min="8454" max="8454" width="17.375" style="170" customWidth="1"/>
    <col min="8455" max="8455" width="54.75" style="170" customWidth="1"/>
    <col min="8456" max="8456" width="8.875" style="170" customWidth="1"/>
    <col min="8457" max="8457" width="16" style="170" customWidth="1"/>
    <col min="8458" max="8458" width="16.125" style="170" customWidth="1"/>
    <col min="8459" max="8706" width="8.75" style="170"/>
    <col min="8707" max="8707" width="57.5" style="170" customWidth="1"/>
    <col min="8708" max="8708" width="5.25" style="170" customWidth="1"/>
    <col min="8709" max="8709" width="16.875" style="170" customWidth="1"/>
    <col min="8710" max="8710" width="17.375" style="170" customWidth="1"/>
    <col min="8711" max="8711" width="54.75" style="170" customWidth="1"/>
    <col min="8712" max="8712" width="8.875" style="170" customWidth="1"/>
    <col min="8713" max="8713" width="16" style="170" customWidth="1"/>
    <col min="8714" max="8714" width="16.125" style="170" customWidth="1"/>
    <col min="8715" max="8962" width="8.75" style="170"/>
    <col min="8963" max="8963" width="57.5" style="170" customWidth="1"/>
    <col min="8964" max="8964" width="5.25" style="170" customWidth="1"/>
    <col min="8965" max="8965" width="16.875" style="170" customWidth="1"/>
    <col min="8966" max="8966" width="17.375" style="170" customWidth="1"/>
    <col min="8967" max="8967" width="54.75" style="170" customWidth="1"/>
    <col min="8968" max="8968" width="8.875" style="170" customWidth="1"/>
    <col min="8969" max="8969" width="16" style="170" customWidth="1"/>
    <col min="8970" max="8970" width="16.125" style="170" customWidth="1"/>
    <col min="8971" max="9218" width="8.75" style="170"/>
    <col min="9219" max="9219" width="57.5" style="170" customWidth="1"/>
    <col min="9220" max="9220" width="5.25" style="170" customWidth="1"/>
    <col min="9221" max="9221" width="16.875" style="170" customWidth="1"/>
    <col min="9222" max="9222" width="17.375" style="170" customWidth="1"/>
    <col min="9223" max="9223" width="54.75" style="170" customWidth="1"/>
    <col min="9224" max="9224" width="8.875" style="170" customWidth="1"/>
    <col min="9225" max="9225" width="16" style="170" customWidth="1"/>
    <col min="9226" max="9226" width="16.125" style="170" customWidth="1"/>
    <col min="9227" max="9474" width="8.75" style="170"/>
    <col min="9475" max="9475" width="57.5" style="170" customWidth="1"/>
    <col min="9476" max="9476" width="5.25" style="170" customWidth="1"/>
    <col min="9477" max="9477" width="16.875" style="170" customWidth="1"/>
    <col min="9478" max="9478" width="17.375" style="170" customWidth="1"/>
    <col min="9479" max="9479" width="54.75" style="170" customWidth="1"/>
    <col min="9480" max="9480" width="8.875" style="170" customWidth="1"/>
    <col min="9481" max="9481" width="16" style="170" customWidth="1"/>
    <col min="9482" max="9482" width="16.125" style="170" customWidth="1"/>
    <col min="9483" max="9730" width="8.75" style="170"/>
    <col min="9731" max="9731" width="57.5" style="170" customWidth="1"/>
    <col min="9732" max="9732" width="5.25" style="170" customWidth="1"/>
    <col min="9733" max="9733" width="16.875" style="170" customWidth="1"/>
    <col min="9734" max="9734" width="17.375" style="170" customWidth="1"/>
    <col min="9735" max="9735" width="54.75" style="170" customWidth="1"/>
    <col min="9736" max="9736" width="8.875" style="170" customWidth="1"/>
    <col min="9737" max="9737" width="16" style="170" customWidth="1"/>
    <col min="9738" max="9738" width="16.125" style="170" customWidth="1"/>
    <col min="9739" max="9986" width="8.75" style="170"/>
    <col min="9987" max="9987" width="57.5" style="170" customWidth="1"/>
    <col min="9988" max="9988" width="5.25" style="170" customWidth="1"/>
    <col min="9989" max="9989" width="16.875" style="170" customWidth="1"/>
    <col min="9990" max="9990" width="17.375" style="170" customWidth="1"/>
    <col min="9991" max="9991" width="54.75" style="170" customWidth="1"/>
    <col min="9992" max="9992" width="8.875" style="170" customWidth="1"/>
    <col min="9993" max="9993" width="16" style="170" customWidth="1"/>
    <col min="9994" max="9994" width="16.125" style="170" customWidth="1"/>
    <col min="9995" max="10242" width="8.75" style="170"/>
    <col min="10243" max="10243" width="57.5" style="170" customWidth="1"/>
    <col min="10244" max="10244" width="5.25" style="170" customWidth="1"/>
    <col min="10245" max="10245" width="16.875" style="170" customWidth="1"/>
    <col min="10246" max="10246" width="17.375" style="170" customWidth="1"/>
    <col min="10247" max="10247" width="54.75" style="170" customWidth="1"/>
    <col min="10248" max="10248" width="8.875" style="170" customWidth="1"/>
    <col min="10249" max="10249" width="16" style="170" customWidth="1"/>
    <col min="10250" max="10250" width="16.125" style="170" customWidth="1"/>
    <col min="10251" max="10498" width="8.75" style="170"/>
    <col min="10499" max="10499" width="57.5" style="170" customWidth="1"/>
    <col min="10500" max="10500" width="5.25" style="170" customWidth="1"/>
    <col min="10501" max="10501" width="16.875" style="170" customWidth="1"/>
    <col min="10502" max="10502" width="17.375" style="170" customWidth="1"/>
    <col min="10503" max="10503" width="54.75" style="170" customWidth="1"/>
    <col min="10504" max="10504" width="8.875" style="170" customWidth="1"/>
    <col min="10505" max="10505" width="16" style="170" customWidth="1"/>
    <col min="10506" max="10506" width="16.125" style="170" customWidth="1"/>
    <col min="10507" max="10754" width="8.75" style="170"/>
    <col min="10755" max="10755" width="57.5" style="170" customWidth="1"/>
    <col min="10756" max="10756" width="5.25" style="170" customWidth="1"/>
    <col min="10757" max="10757" width="16.875" style="170" customWidth="1"/>
    <col min="10758" max="10758" width="17.375" style="170" customWidth="1"/>
    <col min="10759" max="10759" width="54.75" style="170" customWidth="1"/>
    <col min="10760" max="10760" width="8.875" style="170" customWidth="1"/>
    <col min="10761" max="10761" width="16" style="170" customWidth="1"/>
    <col min="10762" max="10762" width="16.125" style="170" customWidth="1"/>
    <col min="10763" max="11010" width="8.75" style="170"/>
    <col min="11011" max="11011" width="57.5" style="170" customWidth="1"/>
    <col min="11012" max="11012" width="5.25" style="170" customWidth="1"/>
    <col min="11013" max="11013" width="16.875" style="170" customWidth="1"/>
    <col min="11014" max="11014" width="17.375" style="170" customWidth="1"/>
    <col min="11015" max="11015" width="54.75" style="170" customWidth="1"/>
    <col min="11016" max="11016" width="8.875" style="170" customWidth="1"/>
    <col min="11017" max="11017" width="16" style="170" customWidth="1"/>
    <col min="11018" max="11018" width="16.125" style="170" customWidth="1"/>
    <col min="11019" max="11266" width="8.75" style="170"/>
    <col min="11267" max="11267" width="57.5" style="170" customWidth="1"/>
    <col min="11268" max="11268" width="5.25" style="170" customWidth="1"/>
    <col min="11269" max="11269" width="16.875" style="170" customWidth="1"/>
    <col min="11270" max="11270" width="17.375" style="170" customWidth="1"/>
    <col min="11271" max="11271" width="54.75" style="170" customWidth="1"/>
    <col min="11272" max="11272" width="8.875" style="170" customWidth="1"/>
    <col min="11273" max="11273" width="16" style="170" customWidth="1"/>
    <col min="11274" max="11274" width="16.125" style="170" customWidth="1"/>
    <col min="11275" max="11522" width="8.75" style="170"/>
    <col min="11523" max="11523" width="57.5" style="170" customWidth="1"/>
    <col min="11524" max="11524" width="5.25" style="170" customWidth="1"/>
    <col min="11525" max="11525" width="16.875" style="170" customWidth="1"/>
    <col min="11526" max="11526" width="17.375" style="170" customWidth="1"/>
    <col min="11527" max="11527" width="54.75" style="170" customWidth="1"/>
    <col min="11528" max="11528" width="8.875" style="170" customWidth="1"/>
    <col min="11529" max="11529" width="16" style="170" customWidth="1"/>
    <col min="11530" max="11530" width="16.125" style="170" customWidth="1"/>
    <col min="11531" max="11778" width="8.75" style="170"/>
    <col min="11779" max="11779" width="57.5" style="170" customWidth="1"/>
    <col min="11780" max="11780" width="5.25" style="170" customWidth="1"/>
    <col min="11781" max="11781" width="16.875" style="170" customWidth="1"/>
    <col min="11782" max="11782" width="17.375" style="170" customWidth="1"/>
    <col min="11783" max="11783" width="54.75" style="170" customWidth="1"/>
    <col min="11784" max="11784" width="8.875" style="170" customWidth="1"/>
    <col min="11785" max="11785" width="16" style="170" customWidth="1"/>
    <col min="11786" max="11786" width="16.125" style="170" customWidth="1"/>
    <col min="11787" max="12034" width="8.75" style="170"/>
    <col min="12035" max="12035" width="57.5" style="170" customWidth="1"/>
    <col min="12036" max="12036" width="5.25" style="170" customWidth="1"/>
    <col min="12037" max="12037" width="16.875" style="170" customWidth="1"/>
    <col min="12038" max="12038" width="17.375" style="170" customWidth="1"/>
    <col min="12039" max="12039" width="54.75" style="170" customWidth="1"/>
    <col min="12040" max="12040" width="8.875" style="170" customWidth="1"/>
    <col min="12041" max="12041" width="16" style="170" customWidth="1"/>
    <col min="12042" max="12042" width="16.125" style="170" customWidth="1"/>
    <col min="12043" max="12290" width="8.75" style="170"/>
    <col min="12291" max="12291" width="57.5" style="170" customWidth="1"/>
    <col min="12292" max="12292" width="5.25" style="170" customWidth="1"/>
    <col min="12293" max="12293" width="16.875" style="170" customWidth="1"/>
    <col min="12294" max="12294" width="17.375" style="170" customWidth="1"/>
    <col min="12295" max="12295" width="54.75" style="170" customWidth="1"/>
    <col min="12296" max="12296" width="8.875" style="170" customWidth="1"/>
    <col min="12297" max="12297" width="16" style="170" customWidth="1"/>
    <col min="12298" max="12298" width="16.125" style="170" customWidth="1"/>
    <col min="12299" max="12546" width="8.75" style="170"/>
    <col min="12547" max="12547" width="57.5" style="170" customWidth="1"/>
    <col min="12548" max="12548" width="5.25" style="170" customWidth="1"/>
    <col min="12549" max="12549" width="16.875" style="170" customWidth="1"/>
    <col min="12550" max="12550" width="17.375" style="170" customWidth="1"/>
    <col min="12551" max="12551" width="54.75" style="170" customWidth="1"/>
    <col min="12552" max="12552" width="8.875" style="170" customWidth="1"/>
    <col min="12553" max="12553" width="16" style="170" customWidth="1"/>
    <col min="12554" max="12554" width="16.125" style="170" customWidth="1"/>
    <col min="12555" max="12802" width="8.75" style="170"/>
    <col min="12803" max="12803" width="57.5" style="170" customWidth="1"/>
    <col min="12804" max="12804" width="5.25" style="170" customWidth="1"/>
    <col min="12805" max="12805" width="16.875" style="170" customWidth="1"/>
    <col min="12806" max="12806" width="17.375" style="170" customWidth="1"/>
    <col min="12807" max="12807" width="54.75" style="170" customWidth="1"/>
    <col min="12808" max="12808" width="8.875" style="170" customWidth="1"/>
    <col min="12809" max="12809" width="16" style="170" customWidth="1"/>
    <col min="12810" max="12810" width="16.125" style="170" customWidth="1"/>
    <col min="12811" max="13058" width="8.75" style="170"/>
    <col min="13059" max="13059" width="57.5" style="170" customWidth="1"/>
    <col min="13060" max="13060" width="5.25" style="170" customWidth="1"/>
    <col min="13061" max="13061" width="16.875" style="170" customWidth="1"/>
    <col min="13062" max="13062" width="17.375" style="170" customWidth="1"/>
    <col min="13063" max="13063" width="54.75" style="170" customWidth="1"/>
    <col min="13064" max="13064" width="8.875" style="170" customWidth="1"/>
    <col min="13065" max="13065" width="16" style="170" customWidth="1"/>
    <col min="13066" max="13066" width="16.125" style="170" customWidth="1"/>
    <col min="13067" max="13314" width="8.75" style="170"/>
    <col min="13315" max="13315" width="57.5" style="170" customWidth="1"/>
    <col min="13316" max="13316" width="5.25" style="170" customWidth="1"/>
    <col min="13317" max="13317" width="16.875" style="170" customWidth="1"/>
    <col min="13318" max="13318" width="17.375" style="170" customWidth="1"/>
    <col min="13319" max="13319" width="54.75" style="170" customWidth="1"/>
    <col min="13320" max="13320" width="8.875" style="170" customWidth="1"/>
    <col min="13321" max="13321" width="16" style="170" customWidth="1"/>
    <col min="13322" max="13322" width="16.125" style="170" customWidth="1"/>
    <col min="13323" max="13570" width="8.75" style="170"/>
    <col min="13571" max="13571" width="57.5" style="170" customWidth="1"/>
    <col min="13572" max="13572" width="5.25" style="170" customWidth="1"/>
    <col min="13573" max="13573" width="16.875" style="170" customWidth="1"/>
    <col min="13574" max="13574" width="17.375" style="170" customWidth="1"/>
    <col min="13575" max="13575" width="54.75" style="170" customWidth="1"/>
    <col min="13576" max="13576" width="8.875" style="170" customWidth="1"/>
    <col min="13577" max="13577" width="16" style="170" customWidth="1"/>
    <col min="13578" max="13578" width="16.125" style="170" customWidth="1"/>
    <col min="13579" max="13826" width="8.75" style="170"/>
    <col min="13827" max="13827" width="57.5" style="170" customWidth="1"/>
    <col min="13828" max="13828" width="5.25" style="170" customWidth="1"/>
    <col min="13829" max="13829" width="16.875" style="170" customWidth="1"/>
    <col min="13830" max="13830" width="17.375" style="170" customWidth="1"/>
    <col min="13831" max="13831" width="54.75" style="170" customWidth="1"/>
    <col min="13832" max="13832" width="8.875" style="170" customWidth="1"/>
    <col min="13833" max="13833" width="16" style="170" customWidth="1"/>
    <col min="13834" max="13834" width="16.125" style="170" customWidth="1"/>
    <col min="13835" max="14082" width="8.75" style="170"/>
    <col min="14083" max="14083" width="57.5" style="170" customWidth="1"/>
    <col min="14084" max="14084" width="5.25" style="170" customWidth="1"/>
    <col min="14085" max="14085" width="16.875" style="170" customWidth="1"/>
    <col min="14086" max="14086" width="17.375" style="170" customWidth="1"/>
    <col min="14087" max="14087" width="54.75" style="170" customWidth="1"/>
    <col min="14088" max="14088" width="8.875" style="170" customWidth="1"/>
    <col min="14089" max="14089" width="16" style="170" customWidth="1"/>
    <col min="14090" max="14090" width="16.125" style="170" customWidth="1"/>
    <col min="14091" max="14338" width="8.75" style="170"/>
    <col min="14339" max="14339" width="57.5" style="170" customWidth="1"/>
    <col min="14340" max="14340" width="5.25" style="170" customWidth="1"/>
    <col min="14341" max="14341" width="16.875" style="170" customWidth="1"/>
    <col min="14342" max="14342" width="17.375" style="170" customWidth="1"/>
    <col min="14343" max="14343" width="54.75" style="170" customWidth="1"/>
    <col min="14344" max="14344" width="8.875" style="170" customWidth="1"/>
    <col min="14345" max="14345" width="16" style="170" customWidth="1"/>
    <col min="14346" max="14346" width="16.125" style="170" customWidth="1"/>
    <col min="14347" max="14594" width="8.75" style="170"/>
    <col min="14595" max="14595" width="57.5" style="170" customWidth="1"/>
    <col min="14596" max="14596" width="5.25" style="170" customWidth="1"/>
    <col min="14597" max="14597" width="16.875" style="170" customWidth="1"/>
    <col min="14598" max="14598" width="17.375" style="170" customWidth="1"/>
    <col min="14599" max="14599" width="54.75" style="170" customWidth="1"/>
    <col min="14600" max="14600" width="8.875" style="170" customWidth="1"/>
    <col min="14601" max="14601" width="16" style="170" customWidth="1"/>
    <col min="14602" max="14602" width="16.125" style="170" customWidth="1"/>
    <col min="14603" max="14850" width="8.75" style="170"/>
    <col min="14851" max="14851" width="57.5" style="170" customWidth="1"/>
    <col min="14852" max="14852" width="5.25" style="170" customWidth="1"/>
    <col min="14853" max="14853" width="16.875" style="170" customWidth="1"/>
    <col min="14854" max="14854" width="17.375" style="170" customWidth="1"/>
    <col min="14855" max="14855" width="54.75" style="170" customWidth="1"/>
    <col min="14856" max="14856" width="8.875" style="170" customWidth="1"/>
    <col min="14857" max="14857" width="16" style="170" customWidth="1"/>
    <col min="14858" max="14858" width="16.125" style="170" customWidth="1"/>
    <col min="14859" max="15106" width="8.75" style="170"/>
    <col min="15107" max="15107" width="57.5" style="170" customWidth="1"/>
    <col min="15108" max="15108" width="5.25" style="170" customWidth="1"/>
    <col min="15109" max="15109" width="16.875" style="170" customWidth="1"/>
    <col min="15110" max="15110" width="17.375" style="170" customWidth="1"/>
    <col min="15111" max="15111" width="54.75" style="170" customWidth="1"/>
    <col min="15112" max="15112" width="8.875" style="170" customWidth="1"/>
    <col min="15113" max="15113" width="16" style="170" customWidth="1"/>
    <col min="15114" max="15114" width="16.125" style="170" customWidth="1"/>
    <col min="15115" max="15362" width="8.75" style="170"/>
    <col min="15363" max="15363" width="57.5" style="170" customWidth="1"/>
    <col min="15364" max="15364" width="5.25" style="170" customWidth="1"/>
    <col min="15365" max="15365" width="16.875" style="170" customWidth="1"/>
    <col min="15366" max="15366" width="17.375" style="170" customWidth="1"/>
    <col min="15367" max="15367" width="54.75" style="170" customWidth="1"/>
    <col min="15368" max="15368" width="8.875" style="170" customWidth="1"/>
    <col min="15369" max="15369" width="16" style="170" customWidth="1"/>
    <col min="15370" max="15370" width="16.125" style="170" customWidth="1"/>
    <col min="15371" max="15618" width="8.75" style="170"/>
    <col min="15619" max="15619" width="57.5" style="170" customWidth="1"/>
    <col min="15620" max="15620" width="5.25" style="170" customWidth="1"/>
    <col min="15621" max="15621" width="16.875" style="170" customWidth="1"/>
    <col min="15622" max="15622" width="17.375" style="170" customWidth="1"/>
    <col min="15623" max="15623" width="54.75" style="170" customWidth="1"/>
    <col min="15624" max="15624" width="8.875" style="170" customWidth="1"/>
    <col min="15625" max="15625" width="16" style="170" customWidth="1"/>
    <col min="15626" max="15626" width="16.125" style="170" customWidth="1"/>
    <col min="15627" max="15874" width="8.75" style="170"/>
    <col min="15875" max="15875" width="57.5" style="170" customWidth="1"/>
    <col min="15876" max="15876" width="5.25" style="170" customWidth="1"/>
    <col min="15877" max="15877" width="16.875" style="170" customWidth="1"/>
    <col min="15878" max="15878" width="17.375" style="170" customWidth="1"/>
    <col min="15879" max="15879" width="54.75" style="170" customWidth="1"/>
    <col min="15880" max="15880" width="8.875" style="170" customWidth="1"/>
    <col min="15881" max="15881" width="16" style="170" customWidth="1"/>
    <col min="15882" max="15882" width="16.125" style="170" customWidth="1"/>
    <col min="15883" max="16130" width="8.75" style="170"/>
    <col min="16131" max="16131" width="57.5" style="170" customWidth="1"/>
    <col min="16132" max="16132" width="5.25" style="170" customWidth="1"/>
    <col min="16133" max="16133" width="16.875" style="170" customWidth="1"/>
    <col min="16134" max="16134" width="17.375" style="170" customWidth="1"/>
    <col min="16135" max="16135" width="54.75" style="170" customWidth="1"/>
    <col min="16136" max="16136" width="8.875" style="170" customWidth="1"/>
    <col min="16137" max="16137" width="16" style="170" customWidth="1"/>
    <col min="16138" max="16138" width="16.125" style="170" customWidth="1"/>
    <col min="16139" max="16384" width="8.75" style="170"/>
  </cols>
  <sheetData>
    <row r="1" spans="1:12" ht="32.1" customHeight="1" x14ac:dyDescent="0.15">
      <c r="A1" s="415" t="s">
        <v>435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 ht="20.100000000000001" customHeight="1" x14ac:dyDescent="0.15">
      <c r="A2" s="173"/>
      <c r="B2" s="173"/>
      <c r="C2" s="173"/>
      <c r="D2" s="173"/>
      <c r="E2" s="173"/>
      <c r="F2" s="173"/>
      <c r="G2" s="173"/>
      <c r="H2" s="173"/>
      <c r="I2" s="210"/>
      <c r="J2" s="210"/>
      <c r="K2" s="210"/>
      <c r="L2" s="222" t="s">
        <v>436</v>
      </c>
    </row>
    <row r="3" spans="1:12" ht="20.100000000000001" customHeight="1" x14ac:dyDescent="0.15">
      <c r="A3" s="210" t="s">
        <v>51</v>
      </c>
      <c r="B3" s="173"/>
      <c r="C3" s="173"/>
      <c r="D3" s="173"/>
      <c r="F3" s="453" t="s">
        <v>437</v>
      </c>
      <c r="G3" s="417"/>
      <c r="L3" s="222" t="s">
        <v>53</v>
      </c>
    </row>
    <row r="4" spans="1:12" ht="17.100000000000001" customHeight="1" x14ac:dyDescent="0.15">
      <c r="A4" s="175" t="s">
        <v>438</v>
      </c>
      <c r="B4" s="176" t="s">
        <v>55</v>
      </c>
      <c r="C4" s="177" t="s">
        <v>56</v>
      </c>
      <c r="D4" s="177" t="s">
        <v>57</v>
      </c>
      <c r="E4" s="177" t="s">
        <v>58</v>
      </c>
      <c r="F4" s="177" t="s">
        <v>59</v>
      </c>
      <c r="G4" s="176" t="s">
        <v>438</v>
      </c>
      <c r="H4" s="176" t="s">
        <v>55</v>
      </c>
      <c r="I4" s="177" t="s">
        <v>56</v>
      </c>
      <c r="J4" s="177" t="s">
        <v>57</v>
      </c>
      <c r="K4" s="177" t="s">
        <v>58</v>
      </c>
      <c r="L4" s="198" t="s">
        <v>59</v>
      </c>
    </row>
    <row r="5" spans="1:12" ht="17.100000000000001" customHeight="1" x14ac:dyDescent="0.15">
      <c r="A5" s="178" t="s">
        <v>289</v>
      </c>
      <c r="B5" s="179" t="s">
        <v>61</v>
      </c>
      <c r="C5" s="180">
        <v>1</v>
      </c>
      <c r="D5" s="180">
        <v>2</v>
      </c>
      <c r="E5" s="180">
        <v>3</v>
      </c>
      <c r="F5" s="180">
        <v>4</v>
      </c>
      <c r="G5" s="179" t="s">
        <v>289</v>
      </c>
      <c r="H5" s="179" t="s">
        <v>61</v>
      </c>
      <c r="I5" s="180">
        <v>1</v>
      </c>
      <c r="J5" s="180">
        <v>2</v>
      </c>
      <c r="K5" s="180">
        <v>3</v>
      </c>
      <c r="L5" s="199">
        <v>4</v>
      </c>
    </row>
    <row r="6" spans="1:12" ht="17.100000000000001" customHeight="1" x14ac:dyDescent="0.15">
      <c r="A6" s="181" t="s">
        <v>439</v>
      </c>
      <c r="B6" s="212">
        <v>1</v>
      </c>
      <c r="C6" s="212"/>
      <c r="D6" s="212"/>
      <c r="E6" s="212"/>
      <c r="F6" s="212"/>
      <c r="G6" s="191" t="s">
        <v>440</v>
      </c>
      <c r="H6" s="212">
        <v>31</v>
      </c>
      <c r="I6" s="212"/>
      <c r="J6" s="223"/>
      <c r="K6" s="223"/>
      <c r="L6" s="223"/>
    </row>
    <row r="7" spans="1:12" ht="17.100000000000001" customHeight="1" x14ac:dyDescent="0.15">
      <c r="A7" s="184" t="s">
        <v>441</v>
      </c>
      <c r="B7" s="212">
        <v>2</v>
      </c>
      <c r="C7" s="212"/>
      <c r="D7" s="212"/>
      <c r="E7" s="212"/>
      <c r="F7" s="212"/>
      <c r="G7" s="213" t="s">
        <v>442</v>
      </c>
      <c r="H7" s="212">
        <v>32</v>
      </c>
      <c r="I7" s="212"/>
      <c r="J7" s="223"/>
      <c r="K7" s="223"/>
      <c r="L7" s="223"/>
    </row>
    <row r="8" spans="1:12" ht="17.100000000000001" customHeight="1" x14ac:dyDescent="0.15">
      <c r="A8" s="184" t="s">
        <v>443</v>
      </c>
      <c r="B8" s="212">
        <v>3</v>
      </c>
      <c r="C8" s="212"/>
      <c r="D8" s="212"/>
      <c r="E8" s="212"/>
      <c r="F8" s="212"/>
      <c r="G8" s="186" t="s">
        <v>444</v>
      </c>
      <c r="H8" s="212">
        <v>33</v>
      </c>
      <c r="I8" s="212"/>
      <c r="J8" s="223"/>
      <c r="K8" s="223"/>
      <c r="L8" s="223"/>
    </row>
    <row r="9" spans="1:12" ht="17.100000000000001" customHeight="1" x14ac:dyDescent="0.15">
      <c r="A9" s="184" t="s">
        <v>445</v>
      </c>
      <c r="B9" s="212">
        <v>4</v>
      </c>
      <c r="C9" s="212"/>
      <c r="D9" s="212"/>
      <c r="E9" s="212"/>
      <c r="F9" s="212"/>
      <c r="G9" s="186" t="s">
        <v>446</v>
      </c>
      <c r="H9" s="212">
        <v>34</v>
      </c>
      <c r="I9" s="212"/>
      <c r="J9" s="223"/>
      <c r="K9" s="223"/>
      <c r="L9" s="223"/>
    </row>
    <row r="10" spans="1:12" ht="17.100000000000001" customHeight="1" x14ac:dyDescent="0.15">
      <c r="A10" s="184" t="s">
        <v>447</v>
      </c>
      <c r="B10" s="212">
        <v>5</v>
      </c>
      <c r="C10" s="212"/>
      <c r="D10" s="212"/>
      <c r="E10" s="212"/>
      <c r="F10" s="212"/>
      <c r="G10" s="186" t="s">
        <v>448</v>
      </c>
      <c r="H10" s="212">
        <v>35</v>
      </c>
      <c r="I10" s="212"/>
      <c r="J10" s="223"/>
      <c r="K10" s="223"/>
      <c r="L10" s="223"/>
    </row>
    <row r="11" spans="1:12" ht="17.100000000000001" customHeight="1" x14ac:dyDescent="0.15">
      <c r="A11" s="214" t="s">
        <v>449</v>
      </c>
      <c r="B11" s="212">
        <v>6</v>
      </c>
      <c r="C11" s="212" t="s">
        <v>63</v>
      </c>
      <c r="D11" s="212" t="s">
        <v>63</v>
      </c>
      <c r="E11" s="212" t="s">
        <v>63</v>
      </c>
      <c r="F11" s="212" t="s">
        <v>63</v>
      </c>
      <c r="G11" s="186" t="s">
        <v>450</v>
      </c>
      <c r="H11" s="212">
        <v>36</v>
      </c>
      <c r="I11" s="212"/>
      <c r="J11" s="223"/>
      <c r="K11" s="223"/>
      <c r="L11" s="223"/>
    </row>
    <row r="12" spans="1:12" ht="17.100000000000001" customHeight="1" x14ac:dyDescent="0.15">
      <c r="A12" s="215" t="s">
        <v>451</v>
      </c>
      <c r="B12" s="212">
        <v>7</v>
      </c>
      <c r="C12" s="212" t="s">
        <v>63</v>
      </c>
      <c r="D12" s="212" t="s">
        <v>63</v>
      </c>
      <c r="E12" s="212" t="s">
        <v>63</v>
      </c>
      <c r="F12" s="212" t="s">
        <v>63</v>
      </c>
      <c r="G12" s="186" t="s">
        <v>452</v>
      </c>
      <c r="H12" s="212">
        <v>37</v>
      </c>
      <c r="I12" s="212"/>
      <c r="J12" s="223"/>
      <c r="K12" s="223"/>
      <c r="L12" s="223"/>
    </row>
    <row r="13" spans="1:12" ht="17.100000000000001" customHeight="1" x14ac:dyDescent="0.15">
      <c r="A13" s="184" t="s">
        <v>453</v>
      </c>
      <c r="B13" s="212">
        <v>8</v>
      </c>
      <c r="C13" s="212"/>
      <c r="D13" s="212"/>
      <c r="E13" s="212"/>
      <c r="F13" s="212"/>
      <c r="G13" s="186" t="s">
        <v>454</v>
      </c>
      <c r="H13" s="212">
        <v>38</v>
      </c>
      <c r="I13" s="212"/>
      <c r="J13" s="223"/>
      <c r="K13" s="223"/>
      <c r="L13" s="223"/>
    </row>
    <row r="14" spans="1:12" ht="17.100000000000001" customHeight="1" x14ac:dyDescent="0.15">
      <c r="A14" s="184" t="s">
        <v>455</v>
      </c>
      <c r="B14" s="212">
        <v>9</v>
      </c>
      <c r="C14" s="212"/>
      <c r="D14" s="212"/>
      <c r="E14" s="212"/>
      <c r="F14" s="212"/>
      <c r="G14" s="186" t="s">
        <v>456</v>
      </c>
      <c r="H14" s="212">
        <v>39</v>
      </c>
      <c r="I14" s="212"/>
      <c r="J14" s="223"/>
      <c r="K14" s="223"/>
      <c r="L14" s="223"/>
    </row>
    <row r="15" spans="1:12" ht="17.100000000000001" customHeight="1" x14ac:dyDescent="0.15">
      <c r="A15" s="184" t="s">
        <v>457</v>
      </c>
      <c r="B15" s="212">
        <v>10</v>
      </c>
      <c r="C15" s="212"/>
      <c r="D15" s="212"/>
      <c r="E15" s="212"/>
      <c r="F15" s="212"/>
      <c r="G15" s="186" t="s">
        <v>458</v>
      </c>
      <c r="H15" s="212">
        <v>40</v>
      </c>
      <c r="I15" s="212"/>
      <c r="J15" s="223"/>
      <c r="K15" s="223"/>
      <c r="L15" s="223"/>
    </row>
    <row r="16" spans="1:12" ht="17.100000000000001" customHeight="1" x14ac:dyDescent="0.15">
      <c r="A16" s="184" t="s">
        <v>459</v>
      </c>
      <c r="B16" s="212">
        <v>11</v>
      </c>
      <c r="C16" s="212"/>
      <c r="D16" s="212"/>
      <c r="E16" s="212"/>
      <c r="F16" s="212"/>
      <c r="G16" s="186" t="s">
        <v>460</v>
      </c>
      <c r="H16" s="212">
        <v>41</v>
      </c>
      <c r="I16" s="212"/>
      <c r="J16" s="223"/>
      <c r="K16" s="223"/>
      <c r="L16" s="223"/>
    </row>
    <row r="17" spans="1:12" ht="17.100000000000001" customHeight="1" x14ac:dyDescent="0.15">
      <c r="A17" s="184" t="s">
        <v>461</v>
      </c>
      <c r="B17" s="212">
        <v>12</v>
      </c>
      <c r="C17" s="212"/>
      <c r="D17" s="212"/>
      <c r="E17" s="212"/>
      <c r="F17" s="212"/>
      <c r="G17" s="186" t="s">
        <v>462</v>
      </c>
      <c r="H17" s="212">
        <v>42</v>
      </c>
      <c r="I17" s="212"/>
      <c r="J17" s="223"/>
      <c r="K17" s="223"/>
      <c r="L17" s="223"/>
    </row>
    <row r="18" spans="1:12" ht="17.100000000000001" customHeight="1" x14ac:dyDescent="0.15">
      <c r="A18" s="184" t="s">
        <v>463</v>
      </c>
      <c r="B18" s="212">
        <v>13</v>
      </c>
      <c r="C18" s="212"/>
      <c r="D18" s="212"/>
      <c r="E18" s="212"/>
      <c r="F18" s="212"/>
      <c r="G18" s="186" t="s">
        <v>464</v>
      </c>
      <c r="H18" s="212">
        <v>43</v>
      </c>
      <c r="I18" s="212"/>
      <c r="J18" s="223"/>
      <c r="K18" s="223"/>
      <c r="L18" s="223"/>
    </row>
    <row r="19" spans="1:12" ht="17.100000000000001" customHeight="1" x14ac:dyDescent="0.15">
      <c r="A19" s="184" t="s">
        <v>465</v>
      </c>
      <c r="B19" s="212">
        <v>14</v>
      </c>
      <c r="C19" s="212"/>
      <c r="D19" s="212"/>
      <c r="E19" s="212"/>
      <c r="F19" s="212"/>
      <c r="G19" s="213" t="s">
        <v>466</v>
      </c>
      <c r="H19" s="212">
        <v>44</v>
      </c>
      <c r="I19" s="212"/>
      <c r="J19" s="223"/>
      <c r="K19" s="223"/>
      <c r="L19" s="223"/>
    </row>
    <row r="20" spans="1:12" ht="17.100000000000001" customHeight="1" x14ac:dyDescent="0.15">
      <c r="A20" s="184" t="s">
        <v>467</v>
      </c>
      <c r="B20" s="212">
        <v>15</v>
      </c>
      <c r="C20" s="212"/>
      <c r="D20" s="212"/>
      <c r="E20" s="212"/>
      <c r="F20" s="212"/>
      <c r="G20" s="186" t="s">
        <v>468</v>
      </c>
      <c r="H20" s="212">
        <v>45</v>
      </c>
      <c r="I20" s="212"/>
      <c r="J20" s="223"/>
      <c r="K20" s="223"/>
      <c r="L20" s="223"/>
    </row>
    <row r="21" spans="1:12" ht="17.100000000000001" customHeight="1" x14ac:dyDescent="0.15">
      <c r="A21" s="216" t="s">
        <v>469</v>
      </c>
      <c r="B21" s="212">
        <v>16</v>
      </c>
      <c r="C21" s="212"/>
      <c r="D21" s="212"/>
      <c r="E21" s="212"/>
      <c r="F21" s="212"/>
      <c r="G21" s="186" t="s">
        <v>470</v>
      </c>
      <c r="H21" s="212">
        <v>46</v>
      </c>
      <c r="I21" s="212"/>
      <c r="J21" s="223"/>
      <c r="K21" s="223"/>
      <c r="L21" s="223"/>
    </row>
    <row r="22" spans="1:12" ht="17.100000000000001" customHeight="1" x14ac:dyDescent="0.15">
      <c r="A22" s="184" t="s">
        <v>471</v>
      </c>
      <c r="B22" s="212">
        <v>17</v>
      </c>
      <c r="C22" s="212"/>
      <c r="D22" s="212"/>
      <c r="E22" s="212"/>
      <c r="F22" s="212"/>
      <c r="G22" s="186" t="s">
        <v>472</v>
      </c>
      <c r="H22" s="212">
        <v>47</v>
      </c>
      <c r="I22" s="212"/>
      <c r="J22" s="223"/>
      <c r="K22" s="223"/>
      <c r="L22" s="223"/>
    </row>
    <row r="23" spans="1:12" ht="17.100000000000001" customHeight="1" x14ac:dyDescent="0.15">
      <c r="A23" s="184" t="s">
        <v>473</v>
      </c>
      <c r="B23" s="212">
        <v>18</v>
      </c>
      <c r="C23" s="212"/>
      <c r="D23" s="212"/>
      <c r="E23" s="212"/>
      <c r="F23" s="212"/>
      <c r="G23" s="213" t="s">
        <v>474</v>
      </c>
      <c r="H23" s="212">
        <v>48</v>
      </c>
      <c r="I23" s="212"/>
      <c r="J23" s="223"/>
      <c r="K23" s="223"/>
      <c r="L23" s="223"/>
    </row>
    <row r="24" spans="1:12" ht="17.100000000000001" customHeight="1" x14ac:dyDescent="0.15">
      <c r="A24" s="184" t="s">
        <v>475</v>
      </c>
      <c r="B24" s="212">
        <v>19</v>
      </c>
      <c r="C24" s="212"/>
      <c r="D24" s="212"/>
      <c r="E24" s="212"/>
      <c r="F24" s="212"/>
      <c r="G24" s="183" t="s">
        <v>476</v>
      </c>
      <c r="H24" s="212">
        <v>49</v>
      </c>
      <c r="I24" s="212"/>
      <c r="J24" s="223"/>
      <c r="K24" s="223"/>
      <c r="L24" s="223"/>
    </row>
    <row r="25" spans="1:12" ht="17.100000000000001" customHeight="1" x14ac:dyDescent="0.15">
      <c r="A25" s="217" t="s">
        <v>477</v>
      </c>
      <c r="B25" s="212">
        <v>20</v>
      </c>
      <c r="C25" s="212"/>
      <c r="D25" s="212"/>
      <c r="E25" s="212"/>
      <c r="F25" s="212"/>
      <c r="G25" s="183" t="s">
        <v>478</v>
      </c>
      <c r="H25" s="212">
        <v>50</v>
      </c>
      <c r="I25" s="212"/>
      <c r="J25" s="223"/>
      <c r="K25" s="223"/>
      <c r="L25" s="223"/>
    </row>
    <row r="26" spans="1:12" ht="17.100000000000001" customHeight="1" x14ac:dyDescent="0.15">
      <c r="A26" s="218" t="s">
        <v>479</v>
      </c>
      <c r="B26" s="212">
        <v>21</v>
      </c>
      <c r="C26" s="212"/>
      <c r="D26" s="212"/>
      <c r="E26" s="212"/>
      <c r="F26" s="212"/>
      <c r="G26" s="183" t="s">
        <v>480</v>
      </c>
      <c r="H26" s="212">
        <v>51</v>
      </c>
      <c r="I26" s="212"/>
      <c r="J26" s="223"/>
      <c r="K26" s="223"/>
      <c r="L26" s="223"/>
    </row>
    <row r="27" spans="1:12" ht="17.100000000000001" customHeight="1" x14ac:dyDescent="0.15">
      <c r="A27" s="217" t="s">
        <v>481</v>
      </c>
      <c r="B27" s="212">
        <v>22</v>
      </c>
      <c r="C27" s="212"/>
      <c r="D27" s="212"/>
      <c r="E27" s="212"/>
      <c r="F27" s="212"/>
      <c r="G27" s="186" t="s">
        <v>482</v>
      </c>
      <c r="H27" s="212">
        <v>52</v>
      </c>
      <c r="I27" s="212"/>
      <c r="J27" s="223"/>
      <c r="K27" s="223"/>
      <c r="L27" s="223"/>
    </row>
    <row r="28" spans="1:12" ht="17.100000000000001" customHeight="1" x14ac:dyDescent="0.15">
      <c r="A28" s="217" t="s">
        <v>483</v>
      </c>
      <c r="B28" s="212">
        <v>23</v>
      </c>
      <c r="C28" s="212"/>
      <c r="D28" s="212"/>
      <c r="E28" s="212"/>
      <c r="F28" s="212"/>
      <c r="G28" s="186" t="s">
        <v>484</v>
      </c>
      <c r="H28" s="212">
        <v>53</v>
      </c>
      <c r="I28" s="212"/>
      <c r="J28" s="223"/>
      <c r="K28" s="223"/>
      <c r="L28" s="223"/>
    </row>
    <row r="29" spans="1:12" ht="17.100000000000001" customHeight="1" x14ac:dyDescent="0.15">
      <c r="A29" s="217" t="s">
        <v>485</v>
      </c>
      <c r="B29" s="212">
        <v>24</v>
      </c>
      <c r="C29" s="212"/>
      <c r="D29" s="212"/>
      <c r="E29" s="212"/>
      <c r="F29" s="212"/>
      <c r="G29" s="186" t="s">
        <v>486</v>
      </c>
      <c r="H29" s="212">
        <v>54</v>
      </c>
      <c r="I29" s="212"/>
      <c r="J29" s="223"/>
      <c r="K29" s="223"/>
      <c r="L29" s="223"/>
    </row>
    <row r="30" spans="1:12" ht="17.100000000000001" customHeight="1" x14ac:dyDescent="0.15">
      <c r="A30" s="217" t="s">
        <v>487</v>
      </c>
      <c r="B30" s="212">
        <v>25</v>
      </c>
      <c r="C30" s="212"/>
      <c r="D30" s="212"/>
      <c r="E30" s="212"/>
      <c r="F30" s="212"/>
      <c r="G30" s="213" t="s">
        <v>488</v>
      </c>
      <c r="H30" s="212">
        <v>55</v>
      </c>
      <c r="I30" s="212"/>
      <c r="J30" s="223"/>
      <c r="K30" s="223"/>
      <c r="L30" s="223"/>
    </row>
    <row r="31" spans="1:12" ht="17.100000000000001" customHeight="1" x14ac:dyDescent="0.15">
      <c r="A31" s="217" t="s">
        <v>489</v>
      </c>
      <c r="B31" s="212">
        <v>26</v>
      </c>
      <c r="C31" s="212"/>
      <c r="D31" s="212"/>
      <c r="E31" s="212"/>
      <c r="F31" s="212"/>
      <c r="G31" s="186" t="s">
        <v>490</v>
      </c>
      <c r="H31" s="212">
        <v>56</v>
      </c>
      <c r="I31" s="212"/>
      <c r="J31" s="223"/>
      <c r="K31" s="223"/>
      <c r="L31" s="223"/>
    </row>
    <row r="32" spans="1:12" ht="17.100000000000001" customHeight="1" x14ac:dyDescent="0.15">
      <c r="A32" s="217" t="s">
        <v>491</v>
      </c>
      <c r="B32" s="212">
        <v>27</v>
      </c>
      <c r="C32" s="212"/>
      <c r="D32" s="212"/>
      <c r="E32" s="212"/>
      <c r="F32" s="212"/>
      <c r="G32" s="183" t="s">
        <v>492</v>
      </c>
      <c r="H32" s="212">
        <v>57</v>
      </c>
      <c r="I32" s="212"/>
      <c r="J32" s="223"/>
      <c r="K32" s="223"/>
      <c r="L32" s="223"/>
    </row>
    <row r="33" spans="1:12" ht="17.100000000000001" customHeight="1" x14ac:dyDescent="0.15">
      <c r="A33" s="217" t="s">
        <v>493</v>
      </c>
      <c r="B33" s="212">
        <v>28</v>
      </c>
      <c r="C33" s="212"/>
      <c r="D33" s="212"/>
      <c r="E33" s="212"/>
      <c r="F33" s="212"/>
      <c r="G33" s="183" t="s">
        <v>494</v>
      </c>
      <c r="H33" s="212">
        <v>58</v>
      </c>
      <c r="I33" s="212"/>
      <c r="J33" s="223"/>
      <c r="K33" s="223"/>
      <c r="L33" s="223"/>
    </row>
    <row r="34" spans="1:12" ht="17.100000000000001" customHeight="1" x14ac:dyDescent="0.15">
      <c r="A34" s="181" t="s">
        <v>495</v>
      </c>
      <c r="B34" s="212">
        <v>29</v>
      </c>
      <c r="C34" s="212" t="s">
        <v>63</v>
      </c>
      <c r="D34" s="212" t="s">
        <v>63</v>
      </c>
      <c r="E34" s="212" t="s">
        <v>63</v>
      </c>
      <c r="F34" s="212" t="s">
        <v>63</v>
      </c>
      <c r="G34" s="183" t="s">
        <v>496</v>
      </c>
      <c r="H34" s="212">
        <v>59</v>
      </c>
      <c r="I34" s="212"/>
      <c r="J34" s="223"/>
      <c r="K34" s="223"/>
      <c r="L34" s="223"/>
    </row>
    <row r="35" spans="1:12" ht="17.100000000000001" customHeight="1" x14ac:dyDescent="0.15">
      <c r="A35" s="219" t="s">
        <v>497</v>
      </c>
      <c r="B35" s="220">
        <v>30</v>
      </c>
      <c r="C35" s="220"/>
      <c r="D35" s="220"/>
      <c r="E35" s="220"/>
      <c r="F35" s="220"/>
      <c r="G35" s="220"/>
      <c r="H35" s="220"/>
      <c r="I35" s="220"/>
      <c r="J35" s="224"/>
      <c r="K35" s="224"/>
      <c r="L35" s="224"/>
    </row>
    <row r="36" spans="1:12" ht="18.95" customHeight="1" x14ac:dyDescent="0.15">
      <c r="A36" s="221" t="s">
        <v>498</v>
      </c>
      <c r="B36" s="209"/>
    </row>
  </sheetData>
  <mergeCells count="2">
    <mergeCell ref="A1:L1"/>
    <mergeCell ref="F3:G3"/>
  </mergeCells>
  <phoneticPr fontId="52" type="noConversion"/>
  <pageMargins left="0.69930555555555596" right="0.69930555555555596" top="0.75" bottom="0.75" header="0.3" footer="0.3"/>
  <pageSetup paperSize="9" scale="7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汇总封面</vt:lpstr>
      <vt:lpstr>单户录入封面表</vt:lpstr>
      <vt:lpstr>资产负债表（国粮20年汇01表）</vt:lpstr>
      <vt:lpstr>利润表（国粮20年汇02表）</vt:lpstr>
      <vt:lpstr>所有者权益变动表（国粮20年汇03表）</vt:lpstr>
      <vt:lpstr>国有资本权益变动情况表（国粮20年汇04表）</vt:lpstr>
      <vt:lpstr>资产减值准备情况表（国粮20年汇05表）</vt:lpstr>
      <vt:lpstr>应上交应弥补款项表（国粮20年汇06表）</vt:lpstr>
      <vt:lpstr>基本情况表（国粮20年汇07表）</vt:lpstr>
      <vt:lpstr>人力资源情况表（国粮20年汇08表）</vt:lpstr>
      <vt:lpstr>带息负债情况表（国粮20年汇09表）</vt:lpstr>
      <vt:lpstr>财政补贴明细表</vt:lpstr>
      <vt:lpstr>费用明细表</vt:lpstr>
      <vt:lpstr>粮食行业情况调查表</vt:lpstr>
      <vt:lpstr>'所有者权益变动表（国粮20年汇03表）'!Print_Area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qinqin</dc:creator>
  <cp:lastModifiedBy>dzs</cp:lastModifiedBy>
  <cp:lastPrinted>2021-02-19T09:17:40Z</cp:lastPrinted>
  <dcterms:created xsi:type="dcterms:W3CDTF">2014-09-24T03:42:00Z</dcterms:created>
  <dcterms:modified xsi:type="dcterms:W3CDTF">2021-02-19T09:17:44Z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